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si\รายงานมาตรา 66 รายไตรมาส\"/>
    </mc:Choice>
  </mc:AlternateContent>
  <xr:revisionPtr revIDLastSave="0" documentId="13_ncr:1_{8968E81C-DE7D-485F-9656-6443E94FD8B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ไตรมาส4" sheetId="4" r:id="rId1"/>
    <sheet name="ไตรมาส " sheetId="3" r:id="rId2"/>
  </sheets>
  <calcPr calcId="181029"/>
</workbook>
</file>

<file path=xl/calcChain.xml><?xml version="1.0" encoding="utf-8"?>
<calcChain xmlns="http://schemas.openxmlformats.org/spreadsheetml/2006/main">
  <c r="F30" i="4" l="1"/>
  <c r="F52" i="4"/>
  <c r="F56" i="4" s="1"/>
  <c r="F78" i="4" s="1"/>
  <c r="F82" i="4" s="1"/>
  <c r="F104" i="4" s="1"/>
  <c r="F108" i="4" s="1"/>
  <c r="F127" i="4" s="1"/>
  <c r="F25" i="4"/>
  <c r="E53" i="4"/>
</calcChain>
</file>

<file path=xl/sharedStrings.xml><?xml version="1.0" encoding="utf-8"?>
<sst xmlns="http://schemas.openxmlformats.org/spreadsheetml/2006/main" count="490" uniqueCount="180">
  <si>
    <t>เทศบาลตำบลควนโดน</t>
  </si>
  <si>
    <t>ลำดับที่</t>
  </si>
  <si>
    <t>เลขประจำตัวผู้เสียภาษี/</t>
  </si>
  <si>
    <t>ชื่อผู้ประกอบการ</t>
  </si>
  <si>
    <t>รายการพัสดุที่</t>
  </si>
  <si>
    <t>จำนวนเงินรวม</t>
  </si>
  <si>
    <t>วันที่</t>
  </si>
  <si>
    <t>เลขที่</t>
  </si>
  <si>
    <t>เหตุผลสนับสนุน</t>
  </si>
  <si>
    <t>(1)</t>
  </si>
  <si>
    <t>เลขประจำตัวประชาชน '(2)</t>
  </si>
  <si>
    <t>(3)</t>
  </si>
  <si>
    <t>จัดซื้อจัดจ้าง '(4)</t>
  </si>
  <si>
    <t>ที่จัดซื้อจัดจ้าง '(5)</t>
  </si>
  <si>
    <t>เอกสารอ้างอิง '(6)</t>
  </si>
  <si>
    <t>(7)</t>
  </si>
  <si>
    <t>นุ้ยดอทคอม</t>
  </si>
  <si>
    <t>5910200001712</t>
  </si>
  <si>
    <t>1919900085604</t>
  </si>
  <si>
    <t>3800800173772</t>
  </si>
  <si>
    <t>ฟาลดี้กราฟิกดีไซน์</t>
  </si>
  <si>
    <t>ร้านวิไลการค้าแอนด์คอมพิวเตอร์เซอร์วิส</t>
  </si>
  <si>
    <t>นส.ว.322</t>
  </si>
  <si>
    <t>นส.ว.119</t>
  </si>
  <si>
    <t>0105513004762</t>
  </si>
  <si>
    <t>บริษัทริโก้(ประเทศไทย)จำกัด</t>
  </si>
  <si>
    <t>ถ่ายเอกสาร</t>
  </si>
  <si>
    <t>0107536000064</t>
  </si>
  <si>
    <t>รวมเป็นเงิน</t>
  </si>
  <si>
    <t>นส.ว.179</t>
  </si>
  <si>
    <t>นส.ว322</t>
  </si>
  <si>
    <t>3910200153621</t>
  </si>
  <si>
    <t>ริ้สโฟโต้กราฟฟิก</t>
  </si>
  <si>
    <t>นส.ว119</t>
  </si>
  <si>
    <t xml:space="preserve">                     - 2 -</t>
  </si>
  <si>
    <t>3900700159343</t>
  </si>
  <si>
    <t>ร้านควนโดนยานยนต์</t>
  </si>
  <si>
    <t>ค่าวัสดุยานพาหนะและขนส่ง</t>
  </si>
  <si>
    <t>3910300056849</t>
  </si>
  <si>
    <t>3910100274001</t>
  </si>
  <si>
    <t>1919900176499</t>
  </si>
  <si>
    <t>ย่านซื่อซีเมนต์บล๊อก</t>
  </si>
  <si>
    <t>นายคัชพงษ์  โต๊ะสมัน</t>
  </si>
  <si>
    <t>ควนโดนยานยนต์</t>
  </si>
  <si>
    <t>3910200008001</t>
  </si>
  <si>
    <t>นางโรสิตา  อุมาจิ</t>
  </si>
  <si>
    <t>นส.ว179</t>
  </si>
  <si>
    <t>นางฮาบีบ๊ะ  หมาดรา</t>
  </si>
  <si>
    <t>3801300887530</t>
  </si>
  <si>
    <t>วัสดุสำนักงาน</t>
  </si>
  <si>
    <t>นายสนธยา  มีแสง</t>
  </si>
  <si>
    <t>3910400071505</t>
  </si>
  <si>
    <t>นางลัดดา สามารถ</t>
  </si>
  <si>
    <t xml:space="preserve">                       -4-</t>
  </si>
  <si>
    <t>ยอดยกไป</t>
  </si>
  <si>
    <t>ยอดยกมา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</si>
  <si>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</si>
  <si>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จ้างเหมาประกอบอาหาร พร้อมอาหารว่าง</t>
  </si>
  <si>
    <t>ประจำไตรมาสที่ 4 เดือน กรกฏาคม พ.ศ. 2566 ถึง เดือน กันยายน พ.ศ. 2566</t>
  </si>
  <si>
    <t>นายซุนกิฟลี  หลีดินซุด</t>
  </si>
  <si>
    <t>ซื้อวัสดุเชื้อเพลิงและหล่อลื่น</t>
  </si>
  <si>
    <t>จัดซื้อวัสดุคอมพิวเตอร์</t>
  </si>
  <si>
    <t>จ้างทำป้ายไวนิลโครงการส่งเสริมการเรียนรู้ฯ</t>
  </si>
  <si>
    <t>จ้างทำป้ายไวนิลโครงการรณรงค์รรรักษาความสะอาด</t>
  </si>
  <si>
    <t>วัสดุการเกษตร</t>
  </si>
  <si>
    <t>1919900186478</t>
  </si>
  <si>
    <t>นส.นัสริน  แซะอามา</t>
  </si>
  <si>
    <t>3910200099953</t>
  </si>
  <si>
    <t>จัดซื้อวัสดุงานบ้านงานครัว</t>
  </si>
  <si>
    <t>3900200143359</t>
  </si>
  <si>
    <t>ร้านรับทำตรายาง</t>
  </si>
  <si>
    <t>จัดจ้างทำตรายาง</t>
  </si>
  <si>
    <t>จ้างทำป้ายไวนิลโฟมบอร์ด</t>
  </si>
  <si>
    <t>จัดซื้อวัสดุเกษตร</t>
  </si>
  <si>
    <t>จัดซื้อวัสดุเครื่องแต่งกาย</t>
  </si>
  <si>
    <t>3910200015792</t>
  </si>
  <si>
    <t>นางสากีน๊ะ  หมีนแดง</t>
  </si>
  <si>
    <t>1751171216</t>
  </si>
  <si>
    <t>อู่บ้านเพื่อน</t>
  </si>
  <si>
    <t>ซ่อมเปลี่ยนอะไหล่รถยนต์</t>
  </si>
  <si>
    <t>1751171217</t>
  </si>
  <si>
    <t>วัสดุยานพาหนะและขนส่ง</t>
  </si>
  <si>
    <t>3910300093418</t>
  </si>
  <si>
    <t>นานสิด  ไมมะหาด</t>
  </si>
  <si>
    <t>ค่าจัดสถานที่</t>
  </si>
  <si>
    <t>จ้างทำป้ายไวนิลโครงการคลองสวยน้ำใส</t>
  </si>
  <si>
    <t>1919900077300</t>
  </si>
  <si>
    <t>ฉลุงพันธ์ปลา</t>
  </si>
  <si>
    <t>ค่าลูกพันธ์ปลา</t>
  </si>
  <si>
    <t>3910100506867</t>
  </si>
  <si>
    <t>นายบูอาสัน  หลงจิ</t>
  </si>
  <si>
    <t>ค่าเช่าเครื่องเสียง</t>
  </si>
  <si>
    <t>บรัษัท  ซัสโก้ จำกัด(มหาชน)</t>
  </si>
  <si>
    <t>07107536000064</t>
  </si>
  <si>
    <t>ค่าน้ำมันเชื้อเพลิง</t>
  </si>
  <si>
    <t>407020000173</t>
  </si>
  <si>
    <t>943724-25</t>
  </si>
  <si>
    <t>จัดซื้อวัสดุสำนักงาน</t>
  </si>
  <si>
    <t>วัสดุโครงการรณรงค์รักษาความสะอาดฯ</t>
  </si>
  <si>
    <t>3910200145114</t>
  </si>
  <si>
    <t>นางฮามีด๊ะ  ตาเดอิน</t>
  </si>
  <si>
    <t>1909802482455</t>
  </si>
  <si>
    <t>M&amp;G เครื่องเขียน</t>
  </si>
  <si>
    <t>จัดจ้างถ่ายเอกสาร</t>
  </si>
  <si>
    <t>นางอนงค์นาฏ  บิสลีหมมีน</t>
  </si>
  <si>
    <t>3910300114288</t>
  </si>
  <si>
    <t>ย่านซื่อวีเมนต์บล๊อก</t>
  </si>
  <si>
    <t>ซื้อวัสดุในการซ่อมแซมบ้าน</t>
  </si>
  <si>
    <t>3910100524733</t>
  </si>
  <si>
    <t>นส.ตีอาวัน  หมีดหรน</t>
  </si>
  <si>
    <t>0913566000011</t>
  </si>
  <si>
    <t>หจก.ดิยางยนต์สตูล(2022)</t>
  </si>
  <si>
    <t>ซื้อวัสดุยานพาหนะ</t>
  </si>
  <si>
    <t>จ้างทำป้ายไวนิลโครงการส่งเสริมวันสำคัญฯ</t>
  </si>
  <si>
    <t>จ้างทำป้ายไวนิลโครงการ 1 อปทฯ</t>
  </si>
  <si>
    <t>จ้างทำป้ายโครงการณรงค์ป้องกันภัยฯ</t>
  </si>
  <si>
    <t>3910200131121</t>
  </si>
  <si>
    <t>วัสดุซ่อมแซมที่อยู่อาศํย</t>
  </si>
  <si>
    <t>จัดซื้อวัสดุโครงการส่งเสริมและพัฒนาระบบฯ</t>
  </si>
  <si>
    <t>จัดซื้อวัดสุตามโครงการรณรงค์ป้องกันฯ</t>
  </si>
  <si>
    <t>จ้างทำป้ายโครงการส่งเสริมสุขภาพอนามัยฯ</t>
  </si>
  <si>
    <t>0915566000110</t>
  </si>
  <si>
    <t xml:space="preserve">บริษัทรอยยาน คอร์ปอเรชั่นฯ </t>
  </si>
  <si>
    <t>ค่าบริการสระว่ายน้ำ โครงการส่งเสริมสุขภาพฯ</t>
  </si>
  <si>
    <t>0905526000186</t>
  </si>
  <si>
    <t xml:space="preserve">บริษัทอีซูซุหาดใหญ่ จำกัด </t>
  </si>
  <si>
    <t>ซ่อมบำรุงรักษา พร้อมตรวจเช็ดสภาพฯ</t>
  </si>
  <si>
    <t>SVRPI23002624</t>
  </si>
  <si>
    <t>จัดซื้อวัสดุยานพาหนะ</t>
  </si>
  <si>
    <t>บริษัท ริโก้(ประเทศไทย)จำกัด</t>
  </si>
  <si>
    <t>จ้างถ่ายเอกสาร</t>
  </si>
  <si>
    <t>3720300045172</t>
  </si>
  <si>
    <t>ร้านแสงทองเฟอร์นิเจอร์2</t>
  </si>
  <si>
    <t>จัดซื้อครุภัณฑ์สำนักงาน</t>
  </si>
  <si>
    <t>3910200018830</t>
  </si>
  <si>
    <t>บุหงาพันธ์ไม้</t>
  </si>
  <si>
    <t>จัดซื้อตามโครงการส่งเสริมวันสำคัญฯ</t>
  </si>
  <si>
    <t>11 ศงค. 66</t>
  </si>
  <si>
    <t>391020005720</t>
  </si>
  <si>
    <t>นายอานัน  ตาเดอิน</t>
  </si>
  <si>
    <t>จ้างสำรวจสุนัขและแมว</t>
  </si>
  <si>
    <t>นายอาสิด  ไมมะหาด</t>
  </si>
  <si>
    <t>จ้างสำราจสุนัขและแมว</t>
  </si>
  <si>
    <t>จ้างเหมาถ่ายเอกสาร</t>
  </si>
  <si>
    <t>3240400082708</t>
  </si>
  <si>
    <t>ที เพอร์เฟค</t>
  </si>
  <si>
    <t>ซื้อวัสดุจราจร</t>
  </si>
  <si>
    <t>จ้างทำไวนิลโครงการส่งเสริมวันสำคัญฯ</t>
  </si>
  <si>
    <t>นส.322</t>
  </si>
  <si>
    <t>บริษัท ซัสโก้ จำกัด(มหาชน)</t>
  </si>
  <si>
    <t>จัดซื้อวัสดุเชื่อเพลิงและหล่อลื่น</t>
  </si>
  <si>
    <t>943737,45</t>
  </si>
  <si>
    <t>5 ก.ย. 666</t>
  </si>
  <si>
    <t>จ้างทำป้ายไวนิลกิจกรรมรณรงค์ด้านอนามัยฯ</t>
  </si>
  <si>
    <t>นส.สิรินยา  ทิ้งน้ำรอบ</t>
  </si>
  <si>
    <t>ค่าจ้างเหมาโครงการโรงเรียนผู้สูงอายุ</t>
  </si>
  <si>
    <t>นางอำนวย  ชะนะหมัด</t>
  </si>
  <si>
    <t>2910100014419</t>
  </si>
  <si>
    <t>นายราแสด  ทาโสะ</t>
  </si>
  <si>
    <t>ค่าวัสดุเชื้อเพลิงและหล่อลื่น</t>
  </si>
  <si>
    <t>407020000148</t>
  </si>
  <si>
    <t>จ้างทำป้ายไวนิลอบรมกลุ่มสตรี</t>
  </si>
  <si>
    <t>วัสดุอุปกรณ์ซ่อมแซมบ้าน</t>
  </si>
  <si>
    <t>นส..ว119</t>
  </si>
  <si>
    <t>นางฮาบีบ๊ะ  มาลินี</t>
  </si>
  <si>
    <t>จ้างทำป้ายไวนิลโครงการส่งเสริมการมีส่วนร่วมฯ</t>
  </si>
  <si>
    <t>หจก.ดิยางยนต์สตูล (2022)</t>
  </si>
  <si>
    <t>จัดซื้อวัสดุยานพาหนะและขนส่ง</t>
  </si>
  <si>
    <t>จ้างเหมารถโครงการฝึกอบรมส่งเสริมคุณธรรมฯ</t>
  </si>
  <si>
    <t>391020001406</t>
  </si>
  <si>
    <t>คลินิคไฟฟ้า</t>
  </si>
  <si>
    <t>จ้างซ่อมบำรุงล้าง เติมน้ำยาเครื่องปรับอากาศ</t>
  </si>
  <si>
    <t>จัดซื้อวัดสุซ่อมแซมบ้าน</t>
  </si>
  <si>
    <t>28 ก.ย 66</t>
  </si>
  <si>
    <t>943765,80</t>
  </si>
  <si>
    <t>943757,73,777</t>
  </si>
  <si>
    <t>จ้างทำป้ายไวนิลสวนสมุนไพร</t>
  </si>
  <si>
    <t>ซื้อวัสดสำนักงานโครงการฝึกอบรมส่งเสริมคุณธรรมฯ</t>
  </si>
  <si>
    <t xml:space="preserve"> - 5 - </t>
  </si>
  <si>
    <t>จ้างทำไวนิลโครงการส่งเสริมสุขภาพฯ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</si>
</sst>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8"/>
      <name val="Tahoma"/>
      <family val="2"/>
      <charset val="222"/>
      <scheme val="minor"/>
    </font>
    <font>
      <sz val="13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/>
    <xf numFmtId="0" fontId="3" fillId="0" borderId="8" xfId="0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5" fontId="3" fillId="0" borderId="6" xfId="0" applyNumberFormat="1" applyFont="1" applyBorder="1" applyAlignment="1">
      <alignment horizontal="center"/>
    </xf>
    <xf numFmtId="0" fontId="4" fillId="0" borderId="1" xfId="0" applyFont="1" applyBorder="1"/>
    <xf numFmtId="15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8" xfId="0" applyFont="1" applyBorder="1"/>
    <xf numFmtId="43" fontId="3" fillId="0" borderId="1" xfId="1" applyFont="1" applyBorder="1"/>
    <xf numFmtId="43" fontId="4" fillId="0" borderId="1" xfId="1" applyFont="1" applyBorder="1"/>
    <xf numFmtId="4" fontId="4" fillId="0" borderId="1" xfId="0" applyNumberFormat="1" applyFont="1" applyBorder="1"/>
    <xf numFmtId="0" fontId="3" fillId="0" borderId="12" xfId="0" quotePrefix="1" applyFont="1" applyBorder="1" applyAlignment="1">
      <alignment horizontal="center"/>
    </xf>
    <xf numFmtId="0" fontId="3" fillId="0" borderId="0" xfId="0" quotePrefix="1" applyFont="1"/>
    <xf numFmtId="0" fontId="2" fillId="0" borderId="1" xfId="0" applyFont="1" applyBorder="1"/>
    <xf numFmtId="0" fontId="5" fillId="0" borderId="1" xfId="0" applyFont="1" applyBorder="1"/>
    <xf numFmtId="0" fontId="4" fillId="0" borderId="10" xfId="0" applyFont="1" applyBorder="1"/>
    <xf numFmtId="49" fontId="3" fillId="0" borderId="6" xfId="0" quotePrefix="1" applyNumberFormat="1" applyFont="1" applyBorder="1" applyAlignment="1">
      <alignment horizontal="center"/>
    </xf>
    <xf numFmtId="49" fontId="3" fillId="0" borderId="13" xfId="0" quotePrefix="1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3" fontId="4" fillId="0" borderId="8" xfId="1" applyFont="1" applyBorder="1"/>
    <xf numFmtId="15" fontId="4" fillId="0" borderId="8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43" fontId="4" fillId="0" borderId="1" xfId="1" applyFont="1" applyBorder="1" applyAlignment="1">
      <alignment horizontal="right"/>
    </xf>
    <xf numFmtId="43" fontId="4" fillId="0" borderId="1" xfId="1" applyFont="1" applyFill="1" applyBorder="1"/>
    <xf numFmtId="0" fontId="3" fillId="0" borderId="1" xfId="0" quotePrefix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15" xfId="0" applyFont="1" applyBorder="1"/>
    <xf numFmtId="43" fontId="4" fillId="0" borderId="15" xfId="1" applyFont="1" applyBorder="1"/>
    <xf numFmtId="15" fontId="4" fillId="0" borderId="15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4" xfId="0" applyFont="1" applyBorder="1"/>
    <xf numFmtId="0" fontId="4" fillId="0" borderId="14" xfId="0" applyFont="1" applyBorder="1"/>
    <xf numFmtId="15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4" fontId="4" fillId="0" borderId="12" xfId="0" applyNumberFormat="1" applyFont="1" applyBorder="1"/>
    <xf numFmtId="15" fontId="4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/>
    <xf numFmtId="0" fontId="3" fillId="0" borderId="15" xfId="0" applyFont="1" applyBorder="1"/>
    <xf numFmtId="43" fontId="3" fillId="0" borderId="15" xfId="1" applyFont="1" applyBorder="1"/>
    <xf numFmtId="15" fontId="3" fillId="0" borderId="15" xfId="0" applyNumberFormat="1" applyFont="1" applyBorder="1" applyAlignment="1">
      <alignment horizontal="center"/>
    </xf>
    <xf numFmtId="49" fontId="4" fillId="0" borderId="0" xfId="0" quotePrefix="1" applyNumberFormat="1" applyFont="1" applyAlignment="1">
      <alignment horizontal="center"/>
    </xf>
    <xf numFmtId="4" fontId="4" fillId="0" borderId="0" xfId="0" applyNumberFormat="1" applyFont="1"/>
    <xf numFmtId="15" fontId="4" fillId="0" borderId="0" xfId="0" applyNumberFormat="1" applyFont="1" applyAlignment="1">
      <alignment horizontal="center"/>
    </xf>
    <xf numFmtId="49" fontId="4" fillId="0" borderId="15" xfId="0" quotePrefix="1" applyNumberFormat="1" applyFont="1" applyBorder="1" applyAlignment="1">
      <alignment horizontal="center"/>
    </xf>
    <xf numFmtId="4" fontId="4" fillId="0" borderId="15" xfId="0" applyNumberFormat="1" applyFont="1" applyBorder="1"/>
    <xf numFmtId="43" fontId="4" fillId="0" borderId="0" xfId="1" applyFont="1" applyBorder="1"/>
    <xf numFmtId="0" fontId="4" fillId="0" borderId="6" xfId="0" applyFont="1" applyBorder="1"/>
    <xf numFmtId="0" fontId="7" fillId="0" borderId="1" xfId="0" applyFont="1" applyBorder="1"/>
    <xf numFmtId="0" fontId="3" fillId="0" borderId="6" xfId="0" quotePrefix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15" xfId="0" quotePrefix="1" applyFont="1" applyBorder="1" applyAlignment="1">
      <alignment horizontal="center"/>
    </xf>
    <xf numFmtId="0" fontId="3" fillId="0" borderId="8" xfId="0" quotePrefix="1" applyFont="1" applyBorder="1" applyAlignment="1">
      <alignment horizontal="center"/>
    </xf>
    <xf numFmtId="43" fontId="4" fillId="0" borderId="10" xfId="1" applyFont="1" applyFill="1" applyBorder="1"/>
    <xf numFmtId="0" fontId="7" fillId="0" borderId="9" xfId="0" applyFont="1" applyBorder="1"/>
    <xf numFmtId="15" fontId="4" fillId="0" borderId="7" xfId="0" applyNumberFormat="1" applyFont="1" applyBorder="1" applyAlignment="1">
      <alignment horizontal="center"/>
    </xf>
    <xf numFmtId="0" fontId="4" fillId="0" borderId="7" xfId="0" applyFont="1" applyBorder="1"/>
    <xf numFmtId="43" fontId="4" fillId="0" borderId="7" xfId="1" applyFont="1" applyBorder="1"/>
    <xf numFmtId="15" fontId="4" fillId="0" borderId="9" xfId="0" applyNumberFormat="1" applyFont="1" applyBorder="1" applyAlignment="1">
      <alignment horizontal="center"/>
    </xf>
    <xf numFmtId="0" fontId="4" fillId="0" borderId="9" xfId="0" applyFont="1" applyBorder="1"/>
    <xf numFmtId="49" fontId="5" fillId="0" borderId="1" xfId="0" applyNumberFormat="1" applyFont="1" applyBorder="1" applyAlignment="1">
      <alignment horizontal="center"/>
    </xf>
    <xf numFmtId="0" fontId="7" fillId="0" borderId="12" xfId="0" applyFont="1" applyBorder="1"/>
    <xf numFmtId="0" fontId="4" fillId="0" borderId="0" xfId="0" quotePrefix="1" applyFont="1" applyAlignment="1">
      <alignment horizontal="center"/>
    </xf>
    <xf numFmtId="0" fontId="3" fillId="0" borderId="6" xfId="0" quotePrefix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14" xfId="0" quotePrefix="1" applyFont="1" applyBorder="1" applyAlignment="1">
      <alignment horizontal="center"/>
    </xf>
    <xf numFmtId="0" fontId="3" fillId="0" borderId="0" xfId="0" quotePrefix="1" applyFont="1" applyAlignment="1">
      <alignment horizontal="center"/>
    </xf>
    <xf numFmtId="2" fontId="3" fillId="0" borderId="1" xfId="0" applyNumberFormat="1" applyFont="1" applyBorder="1" applyAlignment="1">
      <alignment horizontal="right"/>
    </xf>
    <xf numFmtId="43" fontId="3" fillId="0" borderId="12" xfId="1" applyFont="1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0" fontId="3" fillId="0" borderId="10" xfId="0" quotePrefix="1" applyFont="1" applyBorder="1" applyAlignment="1">
      <alignment horizontal="center"/>
    </xf>
    <xf numFmtId="43" fontId="3" fillId="0" borderId="12" xfId="0" applyNumberFormat="1" applyFont="1" applyBorder="1" applyAlignment="1">
      <alignment horizontal="right"/>
    </xf>
    <xf numFmtId="43" fontId="4" fillId="0" borderId="16" xfId="1" applyFont="1" applyBorder="1"/>
    <xf numFmtId="0" fontId="0" fillId="0" borderId="14" xfId="0" applyBorder="1"/>
    <xf numFmtId="0" fontId="7" fillId="0" borderId="14" xfId="0" applyFont="1" applyBorder="1" applyAlignment="1">
      <alignment horizontal="center"/>
    </xf>
    <xf numFmtId="43" fontId="3" fillId="0" borderId="16" xfId="1" applyFont="1" applyBorder="1"/>
    <xf numFmtId="4" fontId="4" fillId="0" borderId="16" xfId="0" applyNumberFormat="1" applyFont="1" applyBorder="1"/>
    <xf numFmtId="43" fontId="4" fillId="0" borderId="16" xfId="1" applyFont="1" applyFill="1" applyBorder="1"/>
    <xf numFmtId="49" fontId="8" fillId="0" borderId="0" xfId="0" applyNumberFormat="1" applyFont="1"/>
    <xf numFmtId="0" fontId="8" fillId="0" borderId="0" xfId="0" applyFont="1"/>
    <xf numFmtId="4" fontId="4" fillId="0" borderId="7" xfId="0" applyNumberFormat="1" applyFont="1" applyBorder="1"/>
    <xf numFmtId="4" fontId="4" fillId="0" borderId="9" xfId="0" applyNumberFormat="1" applyFont="1" applyBorder="1"/>
    <xf numFmtId="4" fontId="9" fillId="0" borderId="12" xfId="0" applyNumberFormat="1" applyFont="1" applyBorder="1" applyAlignment="1">
      <alignment horizontal="center"/>
    </xf>
    <xf numFmtId="49" fontId="3" fillId="0" borderId="1" xfId="0" quotePrefix="1" applyNumberFormat="1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0" borderId="8" xfId="0" quotePrefix="1" applyFont="1" applyBorder="1" applyAlignment="1">
      <alignment horizontal="center"/>
    </xf>
    <xf numFmtId="0" fontId="3" fillId="0" borderId="11" xfId="0" quotePrefix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6" xfId="0" quotePrefix="1" applyNumberFormat="1" applyFont="1" applyBorder="1" applyAlignment="1">
      <alignment horizontal="center"/>
    </xf>
    <xf numFmtId="49" fontId="3" fillId="0" borderId="13" xfId="0" quotePrefix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3" fillId="0" borderId="8" xfId="0" quotePrefix="1" applyNumberFormat="1" applyFont="1" applyBorder="1" applyAlignment="1">
      <alignment horizontal="center"/>
    </xf>
    <xf numFmtId="49" fontId="3" fillId="0" borderId="11" xfId="0" quotePrefix="1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0" xfId="0" quotePrefix="1" applyFont="1" applyAlignment="1">
      <alignment horizontal="center"/>
    </xf>
    <xf numFmtId="49" fontId="4" fillId="0" borderId="14" xfId="0" quotePrefix="1" applyNumberFormat="1" applyFont="1" applyBorder="1" applyAlignment="1">
      <alignment horizontal="center"/>
    </xf>
    <xf numFmtId="49" fontId="3" fillId="0" borderId="14" xfId="0" quotePrefix="1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14" xfId="0" quotePrefix="1" applyFont="1" applyBorder="1" applyAlignment="1">
      <alignment horizontal="center"/>
    </xf>
    <xf numFmtId="0" fontId="3" fillId="0" borderId="15" xfId="0" quotePrefix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AE791-F0BC-4072-8870-82EEB736757E}">
  <dimension ref="A1:M130"/>
  <sheetViews>
    <sheetView topLeftCell="A112" zoomScale="130" zoomScaleNormal="130" workbookViewId="0">
      <selection activeCell="E133" sqref="E133"/>
    </sheetView>
  </sheetViews>
  <sheetFormatPr defaultRowHeight="14.25" x14ac:dyDescent="0.2"/>
  <cols>
    <col min="1" max="1" width="6.625" customWidth="1"/>
    <col min="2" max="2" width="12.125" bestFit="1" customWidth="1"/>
    <col min="3" max="3" width="7.625" customWidth="1"/>
    <col min="4" max="4" width="22.875" customWidth="1"/>
    <col min="5" max="5" width="25.5" customWidth="1"/>
    <col min="6" max="6" width="13.25" customWidth="1"/>
    <col min="7" max="7" width="11.875" customWidth="1"/>
    <col min="8" max="8" width="12.375" bestFit="1" customWidth="1"/>
    <col min="9" max="9" width="12.375" customWidth="1"/>
    <col min="10" max="10" width="12.125" customWidth="1"/>
    <col min="11" max="11" width="9" hidden="1" customWidth="1"/>
    <col min="12" max="12" width="1" hidden="1" customWidth="1"/>
    <col min="13" max="13" width="9" hidden="1" customWidth="1"/>
    <col min="15" max="15" width="11.25" bestFit="1" customWidth="1"/>
  </cols>
  <sheetData>
    <row r="1" spans="1:13" ht="20.25" x14ac:dyDescent="0.3">
      <c r="A1" s="107" t="s">
        <v>56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13" ht="20.25" x14ac:dyDescent="0.3">
      <c r="A2" s="107" t="s">
        <v>58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3" ht="20.25" x14ac:dyDescent="0.3">
      <c r="A3" s="107" t="s">
        <v>0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</row>
    <row r="4" spans="1:13" ht="20.25" x14ac:dyDescent="0.3">
      <c r="A4" s="3" t="s">
        <v>1</v>
      </c>
      <c r="B4" s="108" t="s">
        <v>2</v>
      </c>
      <c r="C4" s="109"/>
      <c r="D4" s="3" t="s">
        <v>3</v>
      </c>
      <c r="E4" s="3" t="s">
        <v>4</v>
      </c>
      <c r="F4" s="10" t="s">
        <v>5</v>
      </c>
      <c r="G4" s="110" t="s">
        <v>14</v>
      </c>
      <c r="H4" s="111"/>
      <c r="I4" s="7" t="s">
        <v>8</v>
      </c>
      <c r="J4" s="2"/>
      <c r="K4" s="2"/>
      <c r="L4" s="2"/>
      <c r="M4" s="2"/>
    </row>
    <row r="5" spans="1:13" ht="20.25" x14ac:dyDescent="0.3">
      <c r="A5" s="9" t="s">
        <v>9</v>
      </c>
      <c r="B5" s="114" t="s">
        <v>10</v>
      </c>
      <c r="C5" s="115"/>
      <c r="D5" s="9" t="s">
        <v>11</v>
      </c>
      <c r="E5" s="4" t="s">
        <v>12</v>
      </c>
      <c r="F5" s="15" t="s">
        <v>13</v>
      </c>
      <c r="G5" s="5" t="s">
        <v>6</v>
      </c>
      <c r="H5" s="6" t="s">
        <v>7</v>
      </c>
      <c r="I5" s="21" t="s">
        <v>15</v>
      </c>
      <c r="J5" s="22"/>
      <c r="K5" s="2"/>
      <c r="L5" s="2"/>
      <c r="M5" s="2"/>
    </row>
    <row r="6" spans="1:13" ht="20.25" x14ac:dyDescent="0.3">
      <c r="A6" s="63">
        <v>1</v>
      </c>
      <c r="B6" s="110"/>
      <c r="C6" s="122"/>
      <c r="D6" s="77" t="s">
        <v>41</v>
      </c>
      <c r="E6" s="78" t="s">
        <v>162</v>
      </c>
      <c r="F6" s="82">
        <v>731</v>
      </c>
      <c r="G6" s="11">
        <v>24290</v>
      </c>
      <c r="H6" s="6">
        <v>8</v>
      </c>
      <c r="I6" s="35" t="s">
        <v>163</v>
      </c>
      <c r="J6" s="22"/>
      <c r="K6" s="2"/>
      <c r="L6" s="2"/>
      <c r="M6" s="2"/>
    </row>
    <row r="7" spans="1:13" ht="20.25" x14ac:dyDescent="0.3">
      <c r="A7" s="63">
        <v>2</v>
      </c>
      <c r="B7" s="101" t="s">
        <v>24</v>
      </c>
      <c r="C7" s="101"/>
      <c r="D7" s="12" t="s">
        <v>25</v>
      </c>
      <c r="E7" s="12" t="s">
        <v>26</v>
      </c>
      <c r="F7" s="79">
        <v>308.14</v>
      </c>
      <c r="G7" s="11">
        <v>24291</v>
      </c>
      <c r="H7" s="6">
        <v>9534427</v>
      </c>
      <c r="I7" s="35" t="s">
        <v>22</v>
      </c>
      <c r="J7" s="22"/>
      <c r="K7" s="2"/>
      <c r="L7" s="2"/>
      <c r="M7" s="2"/>
    </row>
    <row r="8" spans="1:13" ht="20.25" x14ac:dyDescent="0.3">
      <c r="A8" s="63">
        <v>3</v>
      </c>
      <c r="B8" s="101" t="s">
        <v>24</v>
      </c>
      <c r="C8" s="101"/>
      <c r="D8" s="12" t="s">
        <v>25</v>
      </c>
      <c r="E8" s="12" t="s">
        <v>26</v>
      </c>
      <c r="F8" s="18">
        <v>273</v>
      </c>
      <c r="G8" s="13">
        <v>24291</v>
      </c>
      <c r="H8" s="14">
        <v>9586023</v>
      </c>
      <c r="I8" s="14" t="s">
        <v>22</v>
      </c>
      <c r="J8" s="22"/>
      <c r="K8" s="2"/>
      <c r="L8" s="2"/>
      <c r="M8" s="2"/>
    </row>
    <row r="9" spans="1:13" ht="20.25" x14ac:dyDescent="0.3">
      <c r="A9" s="63">
        <v>4</v>
      </c>
      <c r="B9" s="101" t="s">
        <v>24</v>
      </c>
      <c r="C9" s="101"/>
      <c r="D9" s="12" t="s">
        <v>25</v>
      </c>
      <c r="E9" s="12" t="s">
        <v>26</v>
      </c>
      <c r="F9" s="18">
        <v>393</v>
      </c>
      <c r="G9" s="13">
        <v>24291</v>
      </c>
      <c r="H9" s="14">
        <v>9534484</v>
      </c>
      <c r="I9" s="14" t="s">
        <v>22</v>
      </c>
      <c r="J9" s="22"/>
      <c r="K9" s="2"/>
      <c r="L9" s="2"/>
      <c r="M9" s="2"/>
    </row>
    <row r="10" spans="1:13" ht="20.25" x14ac:dyDescent="0.3">
      <c r="A10" s="63">
        <v>5</v>
      </c>
      <c r="B10" s="101" t="s">
        <v>24</v>
      </c>
      <c r="C10" s="101"/>
      <c r="D10" s="12" t="s">
        <v>25</v>
      </c>
      <c r="E10" s="12" t="s">
        <v>26</v>
      </c>
      <c r="F10" s="18">
        <v>3300</v>
      </c>
      <c r="G10" s="13">
        <v>24291</v>
      </c>
      <c r="H10" s="14">
        <v>9536209</v>
      </c>
      <c r="I10" s="14" t="s">
        <v>22</v>
      </c>
      <c r="J10" s="22"/>
      <c r="K10" s="2"/>
      <c r="L10" s="2"/>
      <c r="M10" s="2"/>
    </row>
    <row r="11" spans="1:13" ht="20.25" x14ac:dyDescent="0.3">
      <c r="A11" s="63">
        <v>6</v>
      </c>
      <c r="B11" s="100" t="s">
        <v>39</v>
      </c>
      <c r="C11" s="100"/>
      <c r="D11" s="12" t="s">
        <v>154</v>
      </c>
      <c r="E11" s="12" t="s">
        <v>155</v>
      </c>
      <c r="F11" s="18">
        <v>2500</v>
      </c>
      <c r="G11" s="13">
        <v>24291</v>
      </c>
      <c r="H11" s="14">
        <v>2</v>
      </c>
      <c r="I11" s="14" t="s">
        <v>23</v>
      </c>
      <c r="J11" s="22"/>
      <c r="K11" s="2"/>
      <c r="L11" s="2"/>
      <c r="M11" s="2"/>
    </row>
    <row r="12" spans="1:13" ht="20.25" x14ac:dyDescent="0.3">
      <c r="A12" s="63">
        <v>7</v>
      </c>
      <c r="B12" s="105" t="s">
        <v>38</v>
      </c>
      <c r="C12" s="106"/>
      <c r="D12" s="12" t="s">
        <v>156</v>
      </c>
      <c r="E12" s="12" t="s">
        <v>155</v>
      </c>
      <c r="F12" s="18">
        <v>2500</v>
      </c>
      <c r="G12" s="13">
        <v>24291</v>
      </c>
      <c r="H12" s="14">
        <v>6</v>
      </c>
      <c r="I12" s="14" t="s">
        <v>23</v>
      </c>
      <c r="J12" s="22"/>
      <c r="K12" s="2"/>
      <c r="L12" s="2"/>
      <c r="M12" s="2"/>
    </row>
    <row r="13" spans="1:13" ht="20.25" x14ac:dyDescent="0.3">
      <c r="A13" s="63">
        <v>8</v>
      </c>
      <c r="B13" s="105" t="s">
        <v>157</v>
      </c>
      <c r="C13" s="106"/>
      <c r="D13" s="12" t="s">
        <v>158</v>
      </c>
      <c r="E13" s="12" t="s">
        <v>155</v>
      </c>
      <c r="F13" s="18">
        <v>2500</v>
      </c>
      <c r="G13" s="13">
        <v>24291</v>
      </c>
      <c r="H13" s="14">
        <v>5</v>
      </c>
      <c r="I13" s="14" t="s">
        <v>23</v>
      </c>
      <c r="J13" s="22"/>
      <c r="K13" s="2"/>
      <c r="L13" s="2"/>
      <c r="M13" s="2"/>
    </row>
    <row r="14" spans="1:13" ht="20.25" x14ac:dyDescent="0.3">
      <c r="A14" s="63">
        <v>9</v>
      </c>
      <c r="B14" s="105"/>
      <c r="C14" s="106"/>
      <c r="D14" s="12" t="s">
        <v>42</v>
      </c>
      <c r="E14" s="12" t="s">
        <v>155</v>
      </c>
      <c r="F14" s="18">
        <v>2500</v>
      </c>
      <c r="G14" s="13">
        <v>24291</v>
      </c>
      <c r="H14" s="14">
        <v>4</v>
      </c>
      <c r="I14" s="14" t="s">
        <v>23</v>
      </c>
      <c r="J14" s="22"/>
      <c r="K14" s="2"/>
      <c r="L14" s="2"/>
      <c r="M14" s="2"/>
    </row>
    <row r="15" spans="1:13" ht="20.25" x14ac:dyDescent="0.3">
      <c r="A15" s="63">
        <v>10</v>
      </c>
      <c r="B15" s="105" t="s">
        <v>27</v>
      </c>
      <c r="C15" s="106"/>
      <c r="D15" s="12" t="s">
        <v>149</v>
      </c>
      <c r="E15" s="12" t="s">
        <v>159</v>
      </c>
      <c r="F15" s="18">
        <v>107.28</v>
      </c>
      <c r="G15" s="13">
        <v>24291</v>
      </c>
      <c r="H15" s="14">
        <v>943719</v>
      </c>
      <c r="I15" s="14" t="s">
        <v>46</v>
      </c>
      <c r="J15" s="22"/>
      <c r="K15" s="2"/>
      <c r="L15" s="2"/>
      <c r="M15" s="2"/>
    </row>
    <row r="16" spans="1:13" ht="20.25" x14ac:dyDescent="0.3">
      <c r="A16" s="63">
        <v>11</v>
      </c>
      <c r="B16" s="105" t="s">
        <v>27</v>
      </c>
      <c r="C16" s="106"/>
      <c r="D16" s="12" t="s">
        <v>149</v>
      </c>
      <c r="E16" s="12" t="s">
        <v>159</v>
      </c>
      <c r="F16" s="18">
        <v>1622.5</v>
      </c>
      <c r="G16" s="13">
        <v>24292</v>
      </c>
      <c r="H16" s="74" t="s">
        <v>160</v>
      </c>
      <c r="I16" s="14" t="s">
        <v>46</v>
      </c>
      <c r="J16" s="22"/>
      <c r="K16" s="2"/>
      <c r="L16" s="2"/>
      <c r="M16" s="2"/>
    </row>
    <row r="17" spans="1:13" ht="20.25" x14ac:dyDescent="0.3">
      <c r="A17" s="63">
        <v>12</v>
      </c>
      <c r="B17" s="100" t="s">
        <v>18</v>
      </c>
      <c r="C17" s="104"/>
      <c r="D17" s="12" t="s">
        <v>20</v>
      </c>
      <c r="E17" s="23" t="s">
        <v>153</v>
      </c>
      <c r="F17" s="18">
        <v>450</v>
      </c>
      <c r="G17" s="13">
        <v>24292</v>
      </c>
      <c r="H17" s="14">
        <v>2743</v>
      </c>
      <c r="I17" s="14" t="s">
        <v>23</v>
      </c>
      <c r="J17" s="22"/>
      <c r="K17" s="2"/>
      <c r="L17" s="2"/>
      <c r="M17" s="2"/>
    </row>
    <row r="18" spans="1:13" ht="20.25" x14ac:dyDescent="0.3">
      <c r="A18" s="63">
        <v>13</v>
      </c>
      <c r="B18" s="100" t="s">
        <v>51</v>
      </c>
      <c r="C18" s="100"/>
      <c r="D18" s="12" t="s">
        <v>52</v>
      </c>
      <c r="E18" s="62" t="s">
        <v>57</v>
      </c>
      <c r="F18" s="18">
        <v>625</v>
      </c>
      <c r="G18" s="13">
        <v>24295</v>
      </c>
      <c r="H18" s="14">
        <v>4</v>
      </c>
      <c r="I18" s="14" t="s">
        <v>23</v>
      </c>
      <c r="J18" s="2"/>
      <c r="K18" s="2"/>
      <c r="L18" s="2"/>
      <c r="M18" s="2"/>
    </row>
    <row r="19" spans="1:13" ht="20.25" x14ac:dyDescent="0.3">
      <c r="A19" s="63">
        <v>14</v>
      </c>
      <c r="B19" s="100" t="s">
        <v>19</v>
      </c>
      <c r="C19" s="100"/>
      <c r="D19" s="12" t="s">
        <v>21</v>
      </c>
      <c r="E19" s="62" t="s">
        <v>143</v>
      </c>
      <c r="F19" s="18">
        <v>3500</v>
      </c>
      <c r="G19" s="13">
        <v>24298</v>
      </c>
      <c r="H19" s="14">
        <v>2752</v>
      </c>
      <c r="I19" s="14" t="s">
        <v>22</v>
      </c>
      <c r="J19" s="2"/>
      <c r="K19" s="2"/>
      <c r="L19" s="2"/>
      <c r="M19" s="2"/>
    </row>
    <row r="20" spans="1:13" ht="20.25" x14ac:dyDescent="0.3">
      <c r="A20" s="63">
        <v>15</v>
      </c>
      <c r="B20" s="100" t="s">
        <v>18</v>
      </c>
      <c r="C20" s="104"/>
      <c r="D20" s="12" t="s">
        <v>20</v>
      </c>
      <c r="E20" s="62" t="s">
        <v>161</v>
      </c>
      <c r="F20" s="18">
        <v>450</v>
      </c>
      <c r="G20" s="13">
        <v>24298</v>
      </c>
      <c r="H20" s="14">
        <v>2752</v>
      </c>
      <c r="I20" s="14" t="s">
        <v>23</v>
      </c>
      <c r="J20" s="2"/>
      <c r="K20" s="2"/>
      <c r="L20" s="2"/>
      <c r="M20" s="2"/>
    </row>
    <row r="21" spans="1:13" ht="20.25" x14ac:dyDescent="0.3">
      <c r="A21" s="63">
        <v>16</v>
      </c>
      <c r="B21" s="100" t="s">
        <v>19</v>
      </c>
      <c r="C21" s="100"/>
      <c r="D21" s="12" t="s">
        <v>21</v>
      </c>
      <c r="E21" s="62" t="s">
        <v>61</v>
      </c>
      <c r="F21" s="18">
        <v>4720</v>
      </c>
      <c r="G21" s="13">
        <v>24300</v>
      </c>
      <c r="H21" s="14">
        <v>2754</v>
      </c>
      <c r="I21" s="14" t="s">
        <v>22</v>
      </c>
      <c r="J21" s="2"/>
      <c r="K21" s="2"/>
      <c r="L21" s="2"/>
      <c r="M21" s="2"/>
    </row>
    <row r="22" spans="1:13" ht="20.25" x14ac:dyDescent="0.3">
      <c r="A22" s="63">
        <v>17</v>
      </c>
      <c r="B22" s="100"/>
      <c r="C22" s="104"/>
      <c r="D22" s="12" t="s">
        <v>164</v>
      </c>
      <c r="E22" s="62" t="s">
        <v>57</v>
      </c>
      <c r="F22" s="18">
        <v>775</v>
      </c>
      <c r="G22" s="13">
        <v>24305</v>
      </c>
      <c r="H22" s="14">
        <v>5</v>
      </c>
      <c r="I22" s="14" t="s">
        <v>23</v>
      </c>
      <c r="J22" s="2"/>
      <c r="K22" s="2"/>
      <c r="L22" s="2"/>
      <c r="M22" s="2"/>
    </row>
    <row r="23" spans="1:13" ht="20.25" x14ac:dyDescent="0.3">
      <c r="A23" s="5">
        <v>18</v>
      </c>
      <c r="B23" s="100" t="s">
        <v>67</v>
      </c>
      <c r="C23" s="100"/>
      <c r="D23" s="12" t="s">
        <v>47</v>
      </c>
      <c r="E23" s="62" t="s">
        <v>57</v>
      </c>
      <c r="F23" s="18">
        <v>480</v>
      </c>
      <c r="G23" s="13">
        <v>24307</v>
      </c>
      <c r="H23" s="14">
        <v>19</v>
      </c>
      <c r="I23" s="14" t="s">
        <v>23</v>
      </c>
      <c r="J23" s="2"/>
      <c r="K23" s="2"/>
      <c r="L23" s="2"/>
      <c r="M23" s="2"/>
    </row>
    <row r="24" spans="1:13" ht="20.25" x14ac:dyDescent="0.3">
      <c r="A24" s="5">
        <v>19</v>
      </c>
      <c r="B24" s="100" t="s">
        <v>19</v>
      </c>
      <c r="C24" s="100"/>
      <c r="D24" s="12" t="s">
        <v>21</v>
      </c>
      <c r="E24" s="62" t="s">
        <v>68</v>
      </c>
      <c r="F24" s="18">
        <v>1724</v>
      </c>
      <c r="G24" s="13">
        <v>24308</v>
      </c>
      <c r="H24" s="14">
        <v>2755</v>
      </c>
      <c r="I24" s="14" t="s">
        <v>23</v>
      </c>
      <c r="J24" s="2"/>
      <c r="K24" s="2"/>
      <c r="L24" s="2"/>
      <c r="M24" s="2"/>
    </row>
    <row r="25" spans="1:13" ht="21" thickBot="1" x14ac:dyDescent="0.35">
      <c r="A25" s="36"/>
      <c r="D25" s="90"/>
      <c r="E25" s="91" t="s">
        <v>54</v>
      </c>
      <c r="F25" s="92">
        <f>SUM(F6:F24)</f>
        <v>29458.92</v>
      </c>
      <c r="J25" s="2"/>
      <c r="K25" s="2"/>
      <c r="L25" s="2"/>
      <c r="M25" s="2"/>
    </row>
    <row r="26" spans="1:13" ht="21" thickTop="1" x14ac:dyDescent="0.3">
      <c r="A26" s="16"/>
      <c r="J26" s="2"/>
      <c r="K26" s="2"/>
      <c r="L26" s="2"/>
      <c r="M26" s="2"/>
    </row>
    <row r="27" spans="1:13" ht="20.25" x14ac:dyDescent="0.3">
      <c r="A27" s="37"/>
      <c r="B27" s="124"/>
      <c r="C27" s="124"/>
      <c r="D27" s="52"/>
      <c r="E27" s="52" t="s">
        <v>34</v>
      </c>
      <c r="F27" s="53"/>
      <c r="G27" s="54"/>
      <c r="H27" s="37"/>
      <c r="I27" s="37"/>
      <c r="J27" s="2"/>
    </row>
    <row r="28" spans="1:13" ht="20.25" x14ac:dyDescent="0.3">
      <c r="A28" s="3" t="s">
        <v>1</v>
      </c>
      <c r="B28" s="108" t="s">
        <v>2</v>
      </c>
      <c r="C28" s="109"/>
      <c r="D28" s="3" t="s">
        <v>3</v>
      </c>
      <c r="E28" s="3" t="s">
        <v>4</v>
      </c>
      <c r="F28" s="10" t="s">
        <v>5</v>
      </c>
      <c r="G28" s="110" t="s">
        <v>14</v>
      </c>
      <c r="H28" s="111"/>
      <c r="I28" s="7" t="s">
        <v>8</v>
      </c>
      <c r="J28" s="2"/>
      <c r="K28" s="2"/>
      <c r="L28" s="2"/>
      <c r="M28" s="2"/>
    </row>
    <row r="29" spans="1:13" ht="20.25" x14ac:dyDescent="0.3">
      <c r="A29" s="9" t="s">
        <v>9</v>
      </c>
      <c r="B29" s="114" t="s">
        <v>10</v>
      </c>
      <c r="C29" s="115"/>
      <c r="D29" s="9" t="s">
        <v>11</v>
      </c>
      <c r="E29" s="4" t="s">
        <v>12</v>
      </c>
      <c r="F29" s="15" t="s">
        <v>13</v>
      </c>
      <c r="G29" s="5" t="s">
        <v>6</v>
      </c>
      <c r="H29" s="6" t="s">
        <v>7</v>
      </c>
      <c r="I29" s="21" t="s">
        <v>15</v>
      </c>
      <c r="J29" s="22"/>
      <c r="K29" s="2"/>
      <c r="L29" s="2"/>
      <c r="M29" s="2"/>
    </row>
    <row r="30" spans="1:13" ht="20.25" x14ac:dyDescent="0.3">
      <c r="A30" s="9"/>
      <c r="B30" s="4"/>
      <c r="C30" s="28"/>
      <c r="D30" s="9"/>
      <c r="E30" s="4" t="s">
        <v>55</v>
      </c>
      <c r="F30" s="83">
        <f>F25</f>
        <v>29458.92</v>
      </c>
      <c r="G30" s="5"/>
      <c r="H30" s="6"/>
      <c r="I30" s="21"/>
      <c r="J30" s="22"/>
      <c r="K30" s="2"/>
      <c r="L30" s="2"/>
      <c r="M30" s="2"/>
    </row>
    <row r="31" spans="1:13" ht="20.25" x14ac:dyDescent="0.3">
      <c r="A31" s="35">
        <v>20</v>
      </c>
      <c r="B31" s="100" t="s">
        <v>31</v>
      </c>
      <c r="C31" s="104"/>
      <c r="D31" s="12" t="s">
        <v>32</v>
      </c>
      <c r="E31" s="62" t="s">
        <v>147</v>
      </c>
      <c r="F31" s="19">
        <v>564</v>
      </c>
      <c r="G31" s="13">
        <v>24314</v>
      </c>
      <c r="H31" s="14">
        <v>20</v>
      </c>
      <c r="I31" s="14" t="s">
        <v>23</v>
      </c>
      <c r="J31" s="22"/>
      <c r="K31" s="2"/>
      <c r="L31" s="2"/>
      <c r="M31" s="2"/>
    </row>
    <row r="32" spans="1:13" ht="20.25" x14ac:dyDescent="0.3">
      <c r="A32" s="35">
        <v>21</v>
      </c>
      <c r="B32" s="100" t="s">
        <v>19</v>
      </c>
      <c r="C32" s="100"/>
      <c r="D32" s="12" t="s">
        <v>21</v>
      </c>
      <c r="E32" s="62" t="s">
        <v>49</v>
      </c>
      <c r="F32" s="19">
        <v>4910</v>
      </c>
      <c r="G32" s="13">
        <v>24309</v>
      </c>
      <c r="H32" s="14">
        <v>2758</v>
      </c>
      <c r="I32" s="14" t="s">
        <v>30</v>
      </c>
      <c r="J32" s="22"/>
      <c r="K32" s="2"/>
      <c r="L32" s="2"/>
      <c r="M32" s="2"/>
    </row>
    <row r="33" spans="1:13" ht="20.25" x14ac:dyDescent="0.3">
      <c r="A33" s="35">
        <v>22</v>
      </c>
      <c r="B33" s="100" t="s">
        <v>67</v>
      </c>
      <c r="C33" s="100"/>
      <c r="D33" s="12" t="s">
        <v>47</v>
      </c>
      <c r="E33" s="62" t="s">
        <v>57</v>
      </c>
      <c r="F33" s="19">
        <v>1250</v>
      </c>
      <c r="G33" s="13">
        <v>24311</v>
      </c>
      <c r="H33" s="14">
        <v>10</v>
      </c>
      <c r="I33" s="14" t="s">
        <v>23</v>
      </c>
      <c r="J33" s="22"/>
      <c r="K33" s="2"/>
      <c r="L33" s="2"/>
      <c r="M33" s="2"/>
    </row>
    <row r="34" spans="1:13" ht="20.25" x14ac:dyDescent="0.3">
      <c r="A34" s="35">
        <v>23</v>
      </c>
      <c r="B34" s="100" t="s">
        <v>19</v>
      </c>
      <c r="C34" s="100"/>
      <c r="D34" s="12" t="s">
        <v>21</v>
      </c>
      <c r="E34" s="62" t="s">
        <v>74</v>
      </c>
      <c r="F34" s="19">
        <v>175</v>
      </c>
      <c r="G34" s="13">
        <v>24312</v>
      </c>
      <c r="H34" s="14">
        <v>2762</v>
      </c>
      <c r="I34" s="14" t="s">
        <v>30</v>
      </c>
      <c r="J34" s="22"/>
      <c r="K34" s="2"/>
      <c r="L34" s="2"/>
      <c r="M34" s="2"/>
    </row>
    <row r="35" spans="1:13" ht="20.25" x14ac:dyDescent="0.3">
      <c r="A35" s="35">
        <v>24</v>
      </c>
      <c r="B35" s="100" t="s">
        <v>19</v>
      </c>
      <c r="C35" s="100"/>
      <c r="D35" s="12" t="s">
        <v>21</v>
      </c>
      <c r="E35" s="62" t="s">
        <v>97</v>
      </c>
      <c r="F35" s="19">
        <v>5000</v>
      </c>
      <c r="G35" s="13">
        <v>24308</v>
      </c>
      <c r="H35" s="14">
        <v>2759</v>
      </c>
      <c r="I35" s="14" t="s">
        <v>22</v>
      </c>
      <c r="J35" s="22"/>
      <c r="K35" s="2"/>
      <c r="L35" s="2"/>
      <c r="M35" s="2"/>
    </row>
    <row r="36" spans="1:13" ht="20.25" x14ac:dyDescent="0.3">
      <c r="A36" s="35">
        <v>25</v>
      </c>
      <c r="B36" s="105" t="s">
        <v>44</v>
      </c>
      <c r="C36" s="106"/>
      <c r="D36" s="12" t="s">
        <v>45</v>
      </c>
      <c r="E36" s="62" t="s">
        <v>57</v>
      </c>
      <c r="F36" s="19">
        <v>2500</v>
      </c>
      <c r="G36" s="13">
        <v>24312</v>
      </c>
      <c r="H36" s="14">
        <v>15</v>
      </c>
      <c r="I36" s="14" t="s">
        <v>23</v>
      </c>
      <c r="J36" s="22"/>
      <c r="K36" s="2"/>
      <c r="L36" s="2"/>
      <c r="M36" s="2"/>
    </row>
    <row r="37" spans="1:13" ht="21.75" customHeight="1" x14ac:dyDescent="0.3">
      <c r="A37" s="35">
        <v>26</v>
      </c>
      <c r="B37" s="105" t="s">
        <v>77</v>
      </c>
      <c r="C37" s="106"/>
      <c r="D37" s="12" t="s">
        <v>78</v>
      </c>
      <c r="E37" s="62" t="s">
        <v>79</v>
      </c>
      <c r="F37" s="19">
        <v>3960</v>
      </c>
      <c r="G37" s="13">
        <v>24312</v>
      </c>
      <c r="H37" s="14">
        <v>5</v>
      </c>
      <c r="I37" s="14" t="s">
        <v>22</v>
      </c>
      <c r="J37" s="22"/>
      <c r="K37" s="2"/>
      <c r="L37" s="2"/>
      <c r="M37" s="2"/>
    </row>
    <row r="38" spans="1:13" ht="20.25" x14ac:dyDescent="0.3">
      <c r="A38" s="35">
        <v>27</v>
      </c>
      <c r="B38" s="105" t="s">
        <v>80</v>
      </c>
      <c r="C38" s="106"/>
      <c r="D38" s="12" t="s">
        <v>78</v>
      </c>
      <c r="E38" s="62" t="s">
        <v>81</v>
      </c>
      <c r="F38" s="19">
        <v>3800</v>
      </c>
      <c r="G38" s="13">
        <v>24312</v>
      </c>
      <c r="H38" s="14">
        <v>6</v>
      </c>
      <c r="I38" s="14" t="s">
        <v>22</v>
      </c>
      <c r="J38" s="22"/>
      <c r="K38" s="2"/>
      <c r="L38" s="2"/>
      <c r="M38" s="2"/>
    </row>
    <row r="39" spans="1:13" ht="20.25" x14ac:dyDescent="0.3">
      <c r="A39" s="35">
        <v>28</v>
      </c>
      <c r="B39" s="105" t="s">
        <v>75</v>
      </c>
      <c r="C39" s="106"/>
      <c r="D39" s="12" t="s">
        <v>76</v>
      </c>
      <c r="E39" s="62" t="s">
        <v>57</v>
      </c>
      <c r="F39" s="19">
        <v>2500</v>
      </c>
      <c r="G39" s="13">
        <v>24313</v>
      </c>
      <c r="H39" s="14">
        <v>7</v>
      </c>
      <c r="I39" s="14" t="s">
        <v>23</v>
      </c>
      <c r="J39" s="22"/>
      <c r="K39" s="2"/>
      <c r="L39" s="2"/>
      <c r="M39" s="2"/>
    </row>
    <row r="40" spans="1:13" ht="20.25" x14ac:dyDescent="0.3">
      <c r="A40" s="35">
        <v>29</v>
      </c>
      <c r="B40" s="100" t="s">
        <v>31</v>
      </c>
      <c r="C40" s="104"/>
      <c r="D40" s="12" t="s">
        <v>32</v>
      </c>
      <c r="E40" s="12" t="s">
        <v>179</v>
      </c>
      <c r="F40" s="19">
        <v>900</v>
      </c>
      <c r="G40" s="13">
        <v>24313</v>
      </c>
      <c r="H40" s="14">
        <v>21</v>
      </c>
      <c r="I40" s="14" t="s">
        <v>23</v>
      </c>
      <c r="J40" s="22"/>
      <c r="K40" s="2"/>
      <c r="L40" s="2"/>
      <c r="M40" s="2"/>
    </row>
    <row r="41" spans="1:13" ht="20.25" x14ac:dyDescent="0.3">
      <c r="A41" s="35">
        <v>30</v>
      </c>
      <c r="B41" s="100" t="s">
        <v>69</v>
      </c>
      <c r="C41" s="100"/>
      <c r="D41" s="12" t="s">
        <v>70</v>
      </c>
      <c r="E41" s="62" t="s">
        <v>71</v>
      </c>
      <c r="F41" s="19">
        <v>1350</v>
      </c>
      <c r="G41" s="13">
        <v>24314</v>
      </c>
      <c r="H41" s="14">
        <v>7323</v>
      </c>
      <c r="I41" s="14" t="s">
        <v>30</v>
      </c>
      <c r="J41" s="22"/>
      <c r="K41" s="2"/>
      <c r="L41" s="2"/>
      <c r="M41" s="2"/>
    </row>
    <row r="42" spans="1:13" ht="20.25" x14ac:dyDescent="0.3">
      <c r="A42" s="35">
        <v>31</v>
      </c>
      <c r="B42" s="100" t="s">
        <v>35</v>
      </c>
      <c r="C42" s="100"/>
      <c r="D42" s="12" t="s">
        <v>36</v>
      </c>
      <c r="E42" s="12" t="s">
        <v>37</v>
      </c>
      <c r="F42" s="19">
        <v>330</v>
      </c>
      <c r="G42" s="13">
        <v>24314</v>
      </c>
      <c r="H42" s="14">
        <v>6</v>
      </c>
      <c r="I42" s="14" t="s">
        <v>30</v>
      </c>
      <c r="J42" s="22"/>
      <c r="K42" s="2"/>
      <c r="L42" s="2"/>
      <c r="M42" s="2"/>
    </row>
    <row r="43" spans="1:13" ht="20.25" x14ac:dyDescent="0.3">
      <c r="A43" s="35">
        <v>32</v>
      </c>
      <c r="B43" s="100" t="s">
        <v>18</v>
      </c>
      <c r="C43" s="104"/>
      <c r="D43" s="12" t="s">
        <v>20</v>
      </c>
      <c r="E43" s="23" t="s">
        <v>85</v>
      </c>
      <c r="F43" s="19">
        <v>1200</v>
      </c>
      <c r="G43" s="13">
        <v>24314</v>
      </c>
      <c r="H43" s="14">
        <v>2774</v>
      </c>
      <c r="I43" s="14" t="s">
        <v>23</v>
      </c>
      <c r="J43" s="22"/>
      <c r="K43" s="2"/>
      <c r="L43" s="2"/>
      <c r="M43" s="2"/>
    </row>
    <row r="44" spans="1:13" ht="20.25" x14ac:dyDescent="0.3">
      <c r="A44" s="35">
        <v>33</v>
      </c>
      <c r="B44" s="100" t="s">
        <v>19</v>
      </c>
      <c r="C44" s="100"/>
      <c r="D44" s="12" t="s">
        <v>21</v>
      </c>
      <c r="E44" s="23" t="s">
        <v>98</v>
      </c>
      <c r="F44" s="19">
        <v>692</v>
      </c>
      <c r="G44" s="13">
        <v>24315</v>
      </c>
      <c r="H44" s="14">
        <v>2774</v>
      </c>
      <c r="I44" s="14" t="s">
        <v>30</v>
      </c>
      <c r="J44" s="22"/>
      <c r="K44" s="2"/>
      <c r="L44" s="2"/>
      <c r="M44" s="2"/>
    </row>
    <row r="45" spans="1:13" ht="20.25" x14ac:dyDescent="0.3">
      <c r="A45" s="35">
        <v>34</v>
      </c>
      <c r="B45" s="100" t="s">
        <v>19</v>
      </c>
      <c r="C45" s="100"/>
      <c r="D45" s="12" t="s">
        <v>21</v>
      </c>
      <c r="E45" s="12" t="s">
        <v>73</v>
      </c>
      <c r="F45" s="19">
        <v>1423</v>
      </c>
      <c r="G45" s="13">
        <v>24315</v>
      </c>
      <c r="H45" s="14">
        <v>2763</v>
      </c>
      <c r="I45" s="14" t="s">
        <v>30</v>
      </c>
      <c r="J45" s="22"/>
      <c r="K45" s="2"/>
      <c r="L45" s="2"/>
      <c r="M45" s="2"/>
    </row>
    <row r="46" spans="1:13" ht="20.25" x14ac:dyDescent="0.3">
      <c r="A46" s="35">
        <v>35</v>
      </c>
      <c r="B46" s="100" t="s">
        <v>82</v>
      </c>
      <c r="C46" s="100"/>
      <c r="D46" s="12" t="s">
        <v>83</v>
      </c>
      <c r="E46" s="12" t="s">
        <v>84</v>
      </c>
      <c r="F46" s="19">
        <v>1000</v>
      </c>
      <c r="G46" s="13">
        <v>24315</v>
      </c>
      <c r="H46" s="14">
        <v>10</v>
      </c>
      <c r="I46" s="14" t="s">
        <v>23</v>
      </c>
      <c r="J46" s="22"/>
      <c r="K46" s="2"/>
      <c r="L46" s="2"/>
      <c r="M46" s="2"/>
    </row>
    <row r="47" spans="1:13" ht="20.25" x14ac:dyDescent="0.3">
      <c r="A47" s="35">
        <v>36</v>
      </c>
      <c r="B47" s="100" t="s">
        <v>86</v>
      </c>
      <c r="C47" s="100"/>
      <c r="D47" s="12" t="s">
        <v>87</v>
      </c>
      <c r="E47" s="12" t="s">
        <v>88</v>
      </c>
      <c r="F47" s="19">
        <v>1000</v>
      </c>
      <c r="G47" s="13">
        <v>24315</v>
      </c>
      <c r="H47" s="14">
        <v>4</v>
      </c>
      <c r="I47" s="14" t="s">
        <v>23</v>
      </c>
      <c r="J47" s="22"/>
      <c r="K47" s="2"/>
      <c r="L47" s="2"/>
      <c r="M47" s="2"/>
    </row>
    <row r="48" spans="1:13" ht="20.25" x14ac:dyDescent="0.3">
      <c r="A48" s="35">
        <v>37</v>
      </c>
      <c r="B48" s="100" t="s">
        <v>89</v>
      </c>
      <c r="C48" s="100"/>
      <c r="D48" s="12" t="s">
        <v>90</v>
      </c>
      <c r="E48" s="12" t="s">
        <v>91</v>
      </c>
      <c r="F48" s="19">
        <v>1000</v>
      </c>
      <c r="G48" s="13">
        <v>24315</v>
      </c>
      <c r="H48" s="14">
        <v>21</v>
      </c>
      <c r="I48" s="14" t="s">
        <v>23</v>
      </c>
      <c r="J48" s="22"/>
      <c r="K48" s="2"/>
      <c r="L48" s="2"/>
      <c r="M48" s="2"/>
    </row>
    <row r="49" spans="1:13" ht="20.25" x14ac:dyDescent="0.3">
      <c r="A49" s="35">
        <v>38</v>
      </c>
      <c r="B49" s="101" t="s">
        <v>24</v>
      </c>
      <c r="C49" s="101"/>
      <c r="D49" s="12" t="s">
        <v>25</v>
      </c>
      <c r="E49" s="12" t="s">
        <v>26</v>
      </c>
      <c r="F49" s="19">
        <v>3300</v>
      </c>
      <c r="G49" s="13">
        <v>24319</v>
      </c>
      <c r="H49" s="14">
        <v>9588168</v>
      </c>
      <c r="I49" s="14" t="s">
        <v>22</v>
      </c>
      <c r="J49" s="22"/>
      <c r="K49" s="2"/>
      <c r="L49" s="2"/>
      <c r="M49" s="2"/>
    </row>
    <row r="50" spans="1:13" ht="20.25" x14ac:dyDescent="0.3">
      <c r="A50" s="35">
        <v>39</v>
      </c>
      <c r="B50" s="101" t="s">
        <v>24</v>
      </c>
      <c r="C50" s="101"/>
      <c r="D50" s="12" t="s">
        <v>25</v>
      </c>
      <c r="E50" s="12" t="s">
        <v>26</v>
      </c>
      <c r="F50" s="19">
        <v>2700</v>
      </c>
      <c r="G50" s="13">
        <v>24319</v>
      </c>
      <c r="H50" s="14">
        <v>9588117</v>
      </c>
      <c r="I50" s="14" t="s">
        <v>22</v>
      </c>
      <c r="J50" s="22"/>
      <c r="K50" s="2"/>
      <c r="L50" s="2"/>
      <c r="M50" s="2"/>
    </row>
    <row r="51" spans="1:13" ht="20.25" x14ac:dyDescent="0.3">
      <c r="A51" s="35">
        <v>40</v>
      </c>
      <c r="B51" s="102" t="s">
        <v>24</v>
      </c>
      <c r="C51" s="103"/>
      <c r="D51" s="17" t="s">
        <v>25</v>
      </c>
      <c r="E51" s="25" t="s">
        <v>26</v>
      </c>
      <c r="F51" s="29">
        <v>323.02</v>
      </c>
      <c r="G51" s="30">
        <v>24319</v>
      </c>
      <c r="H51" s="31">
        <v>9585983</v>
      </c>
      <c r="I51" s="31" t="s">
        <v>22</v>
      </c>
      <c r="J51" s="2"/>
      <c r="K51" s="2"/>
      <c r="L51" s="2"/>
      <c r="M51" s="2"/>
    </row>
    <row r="52" spans="1:13" ht="21" thickBot="1" x14ac:dyDescent="0.35">
      <c r="A52" s="36"/>
      <c r="B52" s="118"/>
      <c r="C52" s="118"/>
      <c r="D52" s="42"/>
      <c r="E52" s="45" t="s">
        <v>54</v>
      </c>
      <c r="F52" s="93">
        <f>SUM(F30:F51)</f>
        <v>69335.94</v>
      </c>
      <c r="G52" s="44"/>
      <c r="H52" s="45"/>
      <c r="I52" s="45"/>
      <c r="J52" s="2"/>
      <c r="K52" s="2"/>
      <c r="L52" s="2"/>
      <c r="M52" s="2"/>
    </row>
    <row r="53" spans="1:13" ht="21" thickTop="1" x14ac:dyDescent="0.3">
      <c r="A53" s="37"/>
      <c r="B53" s="65"/>
      <c r="C53" s="65"/>
      <c r="D53" s="38"/>
      <c r="E53" s="37">
        <f>- 3 -O109</f>
        <v>-3</v>
      </c>
      <c r="F53" s="39"/>
      <c r="G53" s="40"/>
      <c r="H53" s="41"/>
      <c r="I53" s="41"/>
      <c r="J53" s="2"/>
      <c r="K53" s="2"/>
      <c r="L53" s="2"/>
      <c r="M53" s="2"/>
    </row>
    <row r="54" spans="1:13" ht="20.25" x14ac:dyDescent="0.3">
      <c r="A54" s="3" t="s">
        <v>1</v>
      </c>
      <c r="B54" s="108" t="s">
        <v>2</v>
      </c>
      <c r="C54" s="109"/>
      <c r="D54" s="3" t="s">
        <v>3</v>
      </c>
      <c r="E54" s="3" t="s">
        <v>4</v>
      </c>
      <c r="F54" s="10" t="s">
        <v>5</v>
      </c>
      <c r="G54" s="110" t="s">
        <v>14</v>
      </c>
      <c r="H54" s="111"/>
      <c r="I54" s="7" t="s">
        <v>8</v>
      </c>
      <c r="J54" s="2"/>
      <c r="K54" s="2"/>
      <c r="L54" s="2"/>
      <c r="M54" s="2"/>
    </row>
    <row r="55" spans="1:13" ht="20.25" x14ac:dyDescent="0.3">
      <c r="A55" s="9" t="s">
        <v>9</v>
      </c>
      <c r="B55" s="114" t="s">
        <v>10</v>
      </c>
      <c r="C55" s="115"/>
      <c r="D55" s="9" t="s">
        <v>11</v>
      </c>
      <c r="E55" s="4" t="s">
        <v>12</v>
      </c>
      <c r="F55" s="15" t="s">
        <v>13</v>
      </c>
      <c r="G55" s="5" t="s">
        <v>6</v>
      </c>
      <c r="H55" s="6" t="s">
        <v>7</v>
      </c>
      <c r="I55" s="21" t="s">
        <v>15</v>
      </c>
      <c r="J55" s="2"/>
      <c r="K55" s="2"/>
      <c r="L55" s="2"/>
      <c r="M55" s="2"/>
    </row>
    <row r="56" spans="1:13" ht="20.25" x14ac:dyDescent="0.3">
      <c r="A56" s="9"/>
      <c r="B56" s="8"/>
      <c r="C56" s="84"/>
      <c r="D56" s="66"/>
      <c r="E56" s="8" t="s">
        <v>55</v>
      </c>
      <c r="F56" s="86">
        <f>F52</f>
        <v>69335.94</v>
      </c>
      <c r="G56" s="8"/>
      <c r="H56" s="85"/>
      <c r="I56" s="87"/>
      <c r="J56" s="2"/>
      <c r="K56" s="2"/>
      <c r="L56" s="2"/>
      <c r="M56" s="2"/>
    </row>
    <row r="57" spans="1:13" ht="20.25" x14ac:dyDescent="0.3">
      <c r="A57" s="9">
        <v>41</v>
      </c>
      <c r="B57" s="100" t="s">
        <v>93</v>
      </c>
      <c r="C57" s="100"/>
      <c r="D57" s="12" t="s">
        <v>92</v>
      </c>
      <c r="E57" s="12" t="s">
        <v>94</v>
      </c>
      <c r="F57" s="19">
        <v>111.5</v>
      </c>
      <c r="G57" s="13">
        <v>24322</v>
      </c>
      <c r="H57" s="74" t="s">
        <v>95</v>
      </c>
      <c r="I57" s="14" t="s">
        <v>46</v>
      </c>
      <c r="J57" s="2"/>
      <c r="K57" s="2"/>
      <c r="L57" s="2"/>
      <c r="M57" s="2"/>
    </row>
    <row r="58" spans="1:13" ht="20.25" x14ac:dyDescent="0.3">
      <c r="A58" s="6">
        <v>42</v>
      </c>
      <c r="B58" s="100" t="s">
        <v>93</v>
      </c>
      <c r="C58" s="100"/>
      <c r="D58" s="12" t="s">
        <v>92</v>
      </c>
      <c r="E58" s="12" t="s">
        <v>94</v>
      </c>
      <c r="F58" s="19">
        <v>216.96</v>
      </c>
      <c r="G58" s="13">
        <v>24322</v>
      </c>
      <c r="H58" s="14" t="s">
        <v>96</v>
      </c>
      <c r="I58" s="14" t="s">
        <v>46</v>
      </c>
      <c r="J58" s="2"/>
      <c r="K58" s="2"/>
      <c r="L58" s="2"/>
      <c r="M58" s="2"/>
    </row>
    <row r="59" spans="1:13" ht="20.25" x14ac:dyDescent="0.3">
      <c r="A59" s="6">
        <v>43</v>
      </c>
      <c r="B59" s="100" t="s">
        <v>93</v>
      </c>
      <c r="C59" s="100"/>
      <c r="D59" s="12" t="s">
        <v>92</v>
      </c>
      <c r="E59" s="12" t="s">
        <v>94</v>
      </c>
      <c r="F59" s="19">
        <v>113.28</v>
      </c>
      <c r="G59" s="13">
        <v>24322</v>
      </c>
      <c r="H59" s="14">
        <v>943732</v>
      </c>
      <c r="I59" s="14" t="s">
        <v>46</v>
      </c>
      <c r="J59" s="2"/>
      <c r="K59" s="2"/>
      <c r="L59" s="2"/>
      <c r="M59" s="2"/>
    </row>
    <row r="60" spans="1:13" ht="20.25" x14ac:dyDescent="0.3">
      <c r="A60" s="6">
        <v>44</v>
      </c>
      <c r="B60" s="100" t="s">
        <v>99</v>
      </c>
      <c r="C60" s="100"/>
      <c r="D60" s="12" t="s">
        <v>100</v>
      </c>
      <c r="E60" s="62" t="s">
        <v>57</v>
      </c>
      <c r="F60" s="19">
        <v>2500</v>
      </c>
      <c r="G60" s="13">
        <v>24322</v>
      </c>
      <c r="H60" s="6">
        <v>16</v>
      </c>
      <c r="I60" s="14" t="s">
        <v>23</v>
      </c>
      <c r="J60" s="2"/>
      <c r="K60" s="2"/>
      <c r="L60" s="2"/>
      <c r="M60" s="2"/>
    </row>
    <row r="61" spans="1:13" ht="20.25" x14ac:dyDescent="0.3">
      <c r="A61" s="6">
        <v>45</v>
      </c>
      <c r="B61" s="112" t="s">
        <v>99</v>
      </c>
      <c r="C61" s="113"/>
      <c r="D61" s="17" t="s">
        <v>100</v>
      </c>
      <c r="E61" s="75" t="s">
        <v>57</v>
      </c>
      <c r="F61" s="29">
        <v>1950</v>
      </c>
      <c r="G61" s="30">
        <v>24323</v>
      </c>
      <c r="H61" s="85">
        <v>17</v>
      </c>
      <c r="I61" s="31" t="s">
        <v>23</v>
      </c>
      <c r="J61" s="2"/>
      <c r="K61" s="2"/>
      <c r="L61" s="2"/>
      <c r="M61" s="2"/>
    </row>
    <row r="62" spans="1:13" ht="20.25" x14ac:dyDescent="0.3">
      <c r="A62" s="6">
        <v>46</v>
      </c>
      <c r="B62" s="105" t="s">
        <v>65</v>
      </c>
      <c r="C62" s="106"/>
      <c r="D62" s="12" t="s">
        <v>66</v>
      </c>
      <c r="E62" s="62" t="s">
        <v>57</v>
      </c>
      <c r="F62" s="19">
        <v>1950</v>
      </c>
      <c r="G62" s="13">
        <v>24323</v>
      </c>
      <c r="H62" s="6">
        <v>14</v>
      </c>
      <c r="I62" s="14" t="s">
        <v>23</v>
      </c>
      <c r="J62" s="2"/>
      <c r="K62" s="2"/>
      <c r="L62" s="2"/>
      <c r="M62" s="2"/>
    </row>
    <row r="63" spans="1:13" ht="20.25" x14ac:dyDescent="0.3">
      <c r="A63" s="6">
        <v>47</v>
      </c>
      <c r="B63" s="105"/>
      <c r="C63" s="106"/>
      <c r="D63" s="12" t="s">
        <v>106</v>
      </c>
      <c r="E63" s="62" t="s">
        <v>107</v>
      </c>
      <c r="F63" s="19">
        <v>3240</v>
      </c>
      <c r="G63" s="13">
        <v>24325</v>
      </c>
      <c r="H63" s="6">
        <v>6</v>
      </c>
      <c r="I63" s="14" t="s">
        <v>46</v>
      </c>
      <c r="J63" s="2"/>
      <c r="K63" s="2"/>
      <c r="L63" s="2"/>
      <c r="M63" s="2"/>
    </row>
    <row r="64" spans="1:13" ht="20.25" x14ac:dyDescent="0.3">
      <c r="A64" s="6">
        <v>48</v>
      </c>
      <c r="B64" s="100" t="s">
        <v>31</v>
      </c>
      <c r="C64" s="100"/>
      <c r="D64" s="12" t="s">
        <v>32</v>
      </c>
      <c r="E64" s="62" t="s">
        <v>62</v>
      </c>
      <c r="F64" s="19">
        <v>900</v>
      </c>
      <c r="G64" s="13">
        <v>24327</v>
      </c>
      <c r="H64" s="6">
        <v>6</v>
      </c>
      <c r="I64" s="14" t="s">
        <v>23</v>
      </c>
      <c r="J64" s="2"/>
      <c r="K64" s="2"/>
      <c r="L64" s="2"/>
      <c r="M64" s="2"/>
    </row>
    <row r="65" spans="1:13" ht="20.25" x14ac:dyDescent="0.3">
      <c r="A65" s="6">
        <v>49</v>
      </c>
      <c r="B65" s="100" t="s">
        <v>18</v>
      </c>
      <c r="C65" s="104"/>
      <c r="D65" s="12" t="s">
        <v>20</v>
      </c>
      <c r="E65" s="23" t="s">
        <v>72</v>
      </c>
      <c r="F65" s="33">
        <v>380</v>
      </c>
      <c r="G65" s="13">
        <v>24327</v>
      </c>
      <c r="H65" s="6">
        <v>2775</v>
      </c>
      <c r="I65" s="14" t="s">
        <v>23</v>
      </c>
      <c r="J65" s="2"/>
      <c r="K65" s="2"/>
      <c r="L65" s="2"/>
      <c r="M65" s="2"/>
    </row>
    <row r="66" spans="1:13" ht="20.25" x14ac:dyDescent="0.3">
      <c r="A66" s="6">
        <v>50</v>
      </c>
      <c r="B66" s="105" t="s">
        <v>48</v>
      </c>
      <c r="C66" s="106"/>
      <c r="D66" s="12" t="s">
        <v>50</v>
      </c>
      <c r="E66" s="12" t="s">
        <v>49</v>
      </c>
      <c r="F66" s="33">
        <v>3000</v>
      </c>
      <c r="G66" s="13">
        <v>24327</v>
      </c>
      <c r="H66" s="6">
        <v>15</v>
      </c>
      <c r="I66" s="14" t="s">
        <v>23</v>
      </c>
      <c r="J66" s="2"/>
      <c r="K66" s="2"/>
      <c r="L66" s="2"/>
      <c r="M66" s="2"/>
    </row>
    <row r="67" spans="1:13" ht="20.25" x14ac:dyDescent="0.3">
      <c r="A67" s="6">
        <v>51</v>
      </c>
      <c r="B67" s="105" t="s">
        <v>110</v>
      </c>
      <c r="C67" s="106"/>
      <c r="D67" s="12" t="s">
        <v>111</v>
      </c>
      <c r="E67" s="12" t="s">
        <v>112</v>
      </c>
      <c r="F67" s="33">
        <v>1365</v>
      </c>
      <c r="G67" s="13">
        <v>24327</v>
      </c>
      <c r="H67" s="6">
        <v>171</v>
      </c>
      <c r="I67" s="14" t="s">
        <v>22</v>
      </c>
      <c r="J67" s="2"/>
      <c r="K67" s="2"/>
      <c r="L67" s="2"/>
      <c r="M67" s="2"/>
    </row>
    <row r="68" spans="1:13" ht="20.25" x14ac:dyDescent="0.3">
      <c r="A68" s="6">
        <v>52</v>
      </c>
      <c r="B68" s="100" t="s">
        <v>31</v>
      </c>
      <c r="C68" s="100"/>
      <c r="D68" s="12" t="s">
        <v>32</v>
      </c>
      <c r="E68" s="12" t="s">
        <v>120</v>
      </c>
      <c r="F68" s="33">
        <v>1956</v>
      </c>
      <c r="G68" s="13">
        <v>24328</v>
      </c>
      <c r="H68" s="6">
        <v>7</v>
      </c>
      <c r="I68" s="14" t="s">
        <v>23</v>
      </c>
      <c r="J68" s="2"/>
      <c r="K68" s="2"/>
      <c r="L68" s="2"/>
      <c r="M68" s="2"/>
    </row>
    <row r="69" spans="1:13" ht="20.25" x14ac:dyDescent="0.3">
      <c r="A69" s="6">
        <v>53</v>
      </c>
      <c r="B69" s="100" t="s">
        <v>40</v>
      </c>
      <c r="C69" s="100"/>
      <c r="D69" s="12" t="s">
        <v>59</v>
      </c>
      <c r="E69" s="62" t="s">
        <v>60</v>
      </c>
      <c r="F69" s="19">
        <v>480</v>
      </c>
      <c r="G69" s="13">
        <v>24328</v>
      </c>
      <c r="H69" s="6">
        <v>15</v>
      </c>
      <c r="I69" s="14" t="s">
        <v>46</v>
      </c>
      <c r="J69" s="2"/>
      <c r="K69" s="2"/>
      <c r="L69" s="2"/>
      <c r="M69" s="2"/>
    </row>
    <row r="70" spans="1:13" ht="20.25" x14ac:dyDescent="0.3">
      <c r="A70" s="6">
        <v>54</v>
      </c>
      <c r="B70" s="105" t="s">
        <v>101</v>
      </c>
      <c r="C70" s="106"/>
      <c r="D70" s="12" t="s">
        <v>102</v>
      </c>
      <c r="E70" s="62" t="s">
        <v>103</v>
      </c>
      <c r="F70" s="19">
        <v>3804.32</v>
      </c>
      <c r="G70" s="13">
        <v>24328</v>
      </c>
      <c r="H70" s="6">
        <v>1010024</v>
      </c>
      <c r="I70" s="14" t="s">
        <v>22</v>
      </c>
      <c r="J70" s="2"/>
      <c r="K70" s="2"/>
      <c r="L70" s="2"/>
      <c r="M70" s="2"/>
    </row>
    <row r="71" spans="1:13" ht="20.25" x14ac:dyDescent="0.3">
      <c r="A71" s="6">
        <v>55</v>
      </c>
      <c r="B71" s="119" t="s">
        <v>44</v>
      </c>
      <c r="C71" s="121"/>
      <c r="D71" s="12" t="s">
        <v>45</v>
      </c>
      <c r="E71" s="62" t="s">
        <v>57</v>
      </c>
      <c r="F71" s="34">
        <v>1975</v>
      </c>
      <c r="G71" s="13">
        <v>24328</v>
      </c>
      <c r="H71" s="6">
        <v>15</v>
      </c>
      <c r="I71" s="14" t="s">
        <v>23</v>
      </c>
      <c r="J71" s="2"/>
      <c r="K71" s="2"/>
      <c r="L71" s="2"/>
      <c r="M71" s="2"/>
    </row>
    <row r="72" spans="1:13" ht="20.25" x14ac:dyDescent="0.3">
      <c r="A72" s="6">
        <v>56</v>
      </c>
      <c r="B72" s="119" t="s">
        <v>121</v>
      </c>
      <c r="C72" s="120"/>
      <c r="D72" s="12" t="s">
        <v>122</v>
      </c>
      <c r="E72" s="62" t="s">
        <v>123</v>
      </c>
      <c r="F72" s="34">
        <v>3040</v>
      </c>
      <c r="G72" s="13">
        <v>24329</v>
      </c>
      <c r="H72" s="6">
        <v>1</v>
      </c>
      <c r="I72" s="14" t="s">
        <v>22</v>
      </c>
      <c r="J72" s="2"/>
      <c r="K72" s="2"/>
      <c r="L72" s="2"/>
      <c r="M72" s="2"/>
    </row>
    <row r="73" spans="1:13" ht="20.25" x14ac:dyDescent="0.3">
      <c r="A73" s="6">
        <v>57</v>
      </c>
      <c r="B73" s="119" t="s">
        <v>134</v>
      </c>
      <c r="C73" s="120"/>
      <c r="D73" s="12" t="s">
        <v>135</v>
      </c>
      <c r="E73" s="62" t="s">
        <v>136</v>
      </c>
      <c r="F73" s="34">
        <v>585</v>
      </c>
      <c r="G73" s="13">
        <v>24330</v>
      </c>
      <c r="H73" s="6">
        <v>5</v>
      </c>
      <c r="I73" s="14" t="s">
        <v>22</v>
      </c>
      <c r="J73" s="2"/>
      <c r="K73" s="2"/>
      <c r="L73" s="2"/>
      <c r="M73" s="2"/>
    </row>
    <row r="74" spans="1:13" ht="20.25" customHeight="1" x14ac:dyDescent="0.3">
      <c r="A74" s="6">
        <v>58</v>
      </c>
      <c r="B74" s="119" t="s">
        <v>65</v>
      </c>
      <c r="C74" s="120"/>
      <c r="D74" s="25" t="s">
        <v>66</v>
      </c>
      <c r="E74" s="75" t="s">
        <v>57</v>
      </c>
      <c r="F74" s="67">
        <v>3365</v>
      </c>
      <c r="G74" s="49" t="s">
        <v>137</v>
      </c>
      <c r="H74" s="6">
        <v>3</v>
      </c>
      <c r="I74" s="14" t="s">
        <v>23</v>
      </c>
      <c r="J74" s="2"/>
      <c r="K74" s="2"/>
      <c r="L74" s="2"/>
      <c r="M74" s="2"/>
    </row>
    <row r="75" spans="1:13" ht="20.25" x14ac:dyDescent="0.3">
      <c r="A75" s="6">
        <v>59</v>
      </c>
      <c r="B75" s="100" t="s">
        <v>19</v>
      </c>
      <c r="C75" s="100"/>
      <c r="D75" s="12" t="s">
        <v>21</v>
      </c>
      <c r="E75" s="12" t="s">
        <v>64</v>
      </c>
      <c r="F75" s="19">
        <v>4810</v>
      </c>
      <c r="G75" s="13">
        <v>24330</v>
      </c>
      <c r="H75" s="6">
        <v>2765</v>
      </c>
      <c r="I75" s="14" t="s">
        <v>33</v>
      </c>
      <c r="J75" s="2"/>
      <c r="K75" s="2"/>
      <c r="L75" s="2"/>
      <c r="M75" s="2"/>
    </row>
    <row r="76" spans="1:13" ht="20.25" x14ac:dyDescent="0.3">
      <c r="A76" s="6">
        <v>60</v>
      </c>
      <c r="B76" s="95"/>
      <c r="C76" s="96"/>
      <c r="D76" s="25" t="s">
        <v>47</v>
      </c>
      <c r="E76" s="68" t="s">
        <v>57</v>
      </c>
      <c r="F76" s="67">
        <v>780</v>
      </c>
      <c r="G76" s="57">
        <v>24330</v>
      </c>
      <c r="H76" s="85">
        <v>20</v>
      </c>
      <c r="I76" s="14" t="s">
        <v>23</v>
      </c>
      <c r="J76" s="2"/>
      <c r="K76" s="2"/>
      <c r="L76" s="2"/>
      <c r="M76" s="2"/>
    </row>
    <row r="77" spans="1:13" ht="21.75" customHeight="1" x14ac:dyDescent="0.3">
      <c r="A77" s="6">
        <v>61</v>
      </c>
      <c r="B77" s="119" t="s">
        <v>31</v>
      </c>
      <c r="C77" s="120"/>
      <c r="D77" s="12" t="s">
        <v>32</v>
      </c>
      <c r="E77" s="62" t="s">
        <v>113</v>
      </c>
      <c r="F77" s="34">
        <v>450</v>
      </c>
      <c r="G77" s="69">
        <v>24330</v>
      </c>
      <c r="H77" s="6">
        <v>450</v>
      </c>
      <c r="I77" s="31" t="s">
        <v>23</v>
      </c>
      <c r="J77" s="2"/>
      <c r="K77" s="2"/>
      <c r="L77" s="2"/>
      <c r="M77" s="2"/>
    </row>
    <row r="78" spans="1:13" ht="21" thickBot="1" x14ac:dyDescent="0.35">
      <c r="A78" s="36"/>
      <c r="B78" s="117"/>
      <c r="C78" s="117"/>
      <c r="D78" s="43"/>
      <c r="E78" s="45" t="s">
        <v>54</v>
      </c>
      <c r="F78" s="93">
        <f>SUM(F56:F77)</f>
        <v>106308.00000000001</v>
      </c>
      <c r="G78" s="44"/>
      <c r="H78" s="45"/>
      <c r="I78" s="36"/>
      <c r="J78" s="2"/>
      <c r="K78" s="2"/>
      <c r="L78" s="2"/>
      <c r="M78" s="2"/>
    </row>
    <row r="79" spans="1:13" ht="21" thickTop="1" x14ac:dyDescent="0.3">
      <c r="A79" s="37"/>
      <c r="B79" s="58"/>
      <c r="C79" s="58"/>
      <c r="D79" s="38"/>
      <c r="E79" s="38" t="s">
        <v>53</v>
      </c>
      <c r="F79" s="59"/>
      <c r="G79" s="40"/>
      <c r="H79" s="41"/>
      <c r="I79" s="37"/>
      <c r="J79" s="2"/>
      <c r="K79" s="2"/>
      <c r="L79" s="2"/>
      <c r="M79" s="2"/>
    </row>
    <row r="80" spans="1:13" ht="20.25" x14ac:dyDescent="0.3">
      <c r="A80" s="3" t="s">
        <v>1</v>
      </c>
      <c r="B80" s="108" t="s">
        <v>2</v>
      </c>
      <c r="C80" s="109"/>
      <c r="D80" s="3" t="s">
        <v>3</v>
      </c>
      <c r="E80" s="3" t="s">
        <v>4</v>
      </c>
      <c r="F80" s="10" t="s">
        <v>5</v>
      </c>
      <c r="G80" s="110" t="s">
        <v>14</v>
      </c>
      <c r="H80" s="111"/>
      <c r="I80" s="7" t="s">
        <v>8</v>
      </c>
      <c r="J80" s="2"/>
      <c r="K80" s="2"/>
      <c r="L80" s="2"/>
      <c r="M80" s="2"/>
    </row>
    <row r="81" spans="1:13" ht="20.25" x14ac:dyDescent="0.3">
      <c r="A81" s="9" t="s">
        <v>9</v>
      </c>
      <c r="B81" s="114" t="s">
        <v>10</v>
      </c>
      <c r="C81" s="115"/>
      <c r="D81" s="9" t="s">
        <v>11</v>
      </c>
      <c r="E81" s="4" t="s">
        <v>12</v>
      </c>
      <c r="F81" s="15" t="s">
        <v>13</v>
      </c>
      <c r="G81" s="5" t="s">
        <v>6</v>
      </c>
      <c r="H81" s="6" t="s">
        <v>7</v>
      </c>
      <c r="I81" s="21" t="s">
        <v>15</v>
      </c>
      <c r="J81" s="2"/>
      <c r="K81" s="2"/>
      <c r="L81" s="2"/>
      <c r="M81" s="2"/>
    </row>
    <row r="82" spans="1:13" ht="20.25" x14ac:dyDescent="0.3">
      <c r="A82" s="9"/>
      <c r="B82" s="4"/>
      <c r="C82" s="28"/>
      <c r="D82" s="9"/>
      <c r="E82" s="4" t="s">
        <v>55</v>
      </c>
      <c r="F82" s="99">
        <f>F78</f>
        <v>106308.00000000001</v>
      </c>
      <c r="G82" s="64"/>
      <c r="H82" s="6"/>
      <c r="I82" s="87"/>
      <c r="J82" s="2"/>
      <c r="K82" s="2"/>
      <c r="L82" s="2"/>
      <c r="M82" s="2"/>
    </row>
    <row r="83" spans="1:13" ht="20.25" x14ac:dyDescent="0.3">
      <c r="A83" s="9">
        <v>62</v>
      </c>
      <c r="B83" s="119" t="s">
        <v>124</v>
      </c>
      <c r="C83" s="120"/>
      <c r="D83" s="12" t="s">
        <v>125</v>
      </c>
      <c r="E83" s="62" t="s">
        <v>126</v>
      </c>
      <c r="F83" s="34">
        <v>3751.96</v>
      </c>
      <c r="G83" s="69">
        <v>24336</v>
      </c>
      <c r="H83" s="14" t="s">
        <v>127</v>
      </c>
      <c r="I83" s="14" t="s">
        <v>22</v>
      </c>
      <c r="J83" s="2"/>
      <c r="K83" s="2"/>
      <c r="L83" s="2"/>
      <c r="M83" s="2"/>
    </row>
    <row r="84" spans="1:13" ht="20.25" x14ac:dyDescent="0.3">
      <c r="A84" s="6">
        <v>63</v>
      </c>
      <c r="B84" s="100" t="s">
        <v>18</v>
      </c>
      <c r="C84" s="104"/>
      <c r="D84" s="12" t="s">
        <v>20</v>
      </c>
      <c r="E84" s="23" t="s">
        <v>63</v>
      </c>
      <c r="F84" s="33">
        <v>450</v>
      </c>
      <c r="G84" s="13">
        <v>24337</v>
      </c>
      <c r="H84" s="6">
        <v>2802</v>
      </c>
      <c r="I84" s="14" t="s">
        <v>23</v>
      </c>
      <c r="J84" s="2"/>
      <c r="K84" s="2"/>
      <c r="L84" s="2"/>
      <c r="M84" s="2"/>
    </row>
    <row r="85" spans="1:13" ht="20.25" x14ac:dyDescent="0.3">
      <c r="A85" s="6">
        <v>64</v>
      </c>
      <c r="B85" s="100" t="s">
        <v>17</v>
      </c>
      <c r="C85" s="100"/>
      <c r="D85" s="12" t="s">
        <v>16</v>
      </c>
      <c r="E85" s="12" t="s">
        <v>61</v>
      </c>
      <c r="F85" s="19">
        <v>1000</v>
      </c>
      <c r="G85" s="13">
        <v>24340</v>
      </c>
      <c r="H85" s="6">
        <v>940</v>
      </c>
      <c r="I85" s="14" t="s">
        <v>30</v>
      </c>
      <c r="J85" s="2"/>
      <c r="K85" s="2"/>
      <c r="L85" s="2"/>
      <c r="M85" s="2"/>
    </row>
    <row r="86" spans="1:13" ht="20.25" x14ac:dyDescent="0.3">
      <c r="A86" s="6">
        <v>65</v>
      </c>
      <c r="B86" s="105" t="s">
        <v>69</v>
      </c>
      <c r="C86" s="106"/>
      <c r="D86" s="12" t="s">
        <v>70</v>
      </c>
      <c r="E86" s="12" t="s">
        <v>71</v>
      </c>
      <c r="F86" s="19">
        <v>550</v>
      </c>
      <c r="G86" s="13">
        <v>24340</v>
      </c>
      <c r="H86" s="6">
        <v>7310</v>
      </c>
      <c r="I86" s="14" t="s">
        <v>148</v>
      </c>
      <c r="J86" s="2"/>
      <c r="K86" s="2"/>
      <c r="L86" s="2"/>
      <c r="M86" s="2"/>
    </row>
    <row r="87" spans="1:13" ht="20.25" x14ac:dyDescent="0.3">
      <c r="A87" s="6">
        <v>66</v>
      </c>
      <c r="B87" s="105" t="s">
        <v>138</v>
      </c>
      <c r="C87" s="106"/>
      <c r="D87" s="12" t="s">
        <v>139</v>
      </c>
      <c r="E87" s="12" t="s">
        <v>140</v>
      </c>
      <c r="F87" s="19">
        <v>1260</v>
      </c>
      <c r="G87" s="13">
        <v>24342</v>
      </c>
      <c r="H87" s="6">
        <v>3</v>
      </c>
      <c r="I87" s="14" t="s">
        <v>22</v>
      </c>
      <c r="J87" s="2"/>
      <c r="K87" s="2"/>
      <c r="L87" s="2"/>
      <c r="M87" s="2"/>
    </row>
    <row r="88" spans="1:13" ht="20.25" x14ac:dyDescent="0.3">
      <c r="A88" s="6">
        <v>67</v>
      </c>
      <c r="B88" s="105" t="s">
        <v>82</v>
      </c>
      <c r="C88" s="106"/>
      <c r="D88" s="12" t="s">
        <v>141</v>
      </c>
      <c r="E88" s="12" t="s">
        <v>142</v>
      </c>
      <c r="F88" s="19">
        <v>1260</v>
      </c>
      <c r="G88" s="13">
        <v>24342</v>
      </c>
      <c r="H88" s="6">
        <v>4</v>
      </c>
      <c r="I88" s="14" t="s">
        <v>22</v>
      </c>
      <c r="J88" s="2"/>
      <c r="K88" s="2"/>
      <c r="L88" s="2"/>
      <c r="M88" s="2"/>
    </row>
    <row r="89" spans="1:13" ht="20.25" x14ac:dyDescent="0.3">
      <c r="A89" s="6">
        <v>68</v>
      </c>
      <c r="B89" s="26"/>
      <c r="C89" s="27"/>
      <c r="D89" s="12" t="s">
        <v>43</v>
      </c>
      <c r="E89" s="12" t="s">
        <v>128</v>
      </c>
      <c r="F89" s="19">
        <v>970</v>
      </c>
      <c r="G89" s="13">
        <v>24346</v>
      </c>
      <c r="H89" s="6">
        <v>7</v>
      </c>
      <c r="I89" s="14" t="s">
        <v>22</v>
      </c>
      <c r="J89" s="2"/>
      <c r="K89" s="2"/>
      <c r="L89" s="2"/>
      <c r="M89" s="2"/>
    </row>
    <row r="90" spans="1:13" ht="20.25" x14ac:dyDescent="0.3">
      <c r="A90" s="9">
        <v>69</v>
      </c>
      <c r="B90" s="100" t="s">
        <v>19</v>
      </c>
      <c r="C90" s="100"/>
      <c r="D90" s="12" t="s">
        <v>21</v>
      </c>
      <c r="E90" s="70" t="s">
        <v>118</v>
      </c>
      <c r="F90" s="71">
        <v>1425</v>
      </c>
      <c r="G90" s="69">
        <v>24347</v>
      </c>
      <c r="H90" s="6">
        <v>2792</v>
      </c>
      <c r="I90" s="14" t="s">
        <v>23</v>
      </c>
      <c r="J90" s="2"/>
      <c r="K90" s="2"/>
      <c r="L90" s="2"/>
      <c r="M90" s="2"/>
    </row>
    <row r="91" spans="1:13" ht="20.25" x14ac:dyDescent="0.3">
      <c r="A91" s="6">
        <v>70</v>
      </c>
      <c r="B91" s="105"/>
      <c r="C91" s="106"/>
      <c r="D91" s="12" t="s">
        <v>47</v>
      </c>
      <c r="E91" s="68" t="s">
        <v>57</v>
      </c>
      <c r="F91" s="71">
        <v>3600</v>
      </c>
      <c r="G91" s="69">
        <v>24347</v>
      </c>
      <c r="H91" s="6">
        <v>22</v>
      </c>
      <c r="I91" s="14" t="s">
        <v>23</v>
      </c>
      <c r="J91" s="2"/>
      <c r="K91" s="2"/>
      <c r="L91" s="2"/>
      <c r="M91" s="2"/>
    </row>
    <row r="92" spans="1:13" ht="20.25" x14ac:dyDescent="0.3">
      <c r="A92" s="6">
        <v>71</v>
      </c>
      <c r="B92" s="100" t="s">
        <v>18</v>
      </c>
      <c r="C92" s="104"/>
      <c r="D92" s="12" t="s">
        <v>20</v>
      </c>
      <c r="E92" s="70" t="s">
        <v>114</v>
      </c>
      <c r="F92" s="97">
        <v>3300</v>
      </c>
      <c r="G92" s="69">
        <v>24348</v>
      </c>
      <c r="H92" s="6">
        <v>2811</v>
      </c>
      <c r="I92" s="14" t="s">
        <v>23</v>
      </c>
      <c r="J92" s="2"/>
      <c r="K92" s="2"/>
      <c r="L92" s="2"/>
      <c r="M92" s="2"/>
    </row>
    <row r="93" spans="1:13" ht="20.25" x14ac:dyDescent="0.3">
      <c r="A93" s="6">
        <v>72</v>
      </c>
      <c r="B93" s="100" t="s">
        <v>18</v>
      </c>
      <c r="C93" s="104"/>
      <c r="D93" s="12" t="s">
        <v>20</v>
      </c>
      <c r="E93" s="61" t="s">
        <v>115</v>
      </c>
      <c r="F93" s="97">
        <v>450</v>
      </c>
      <c r="G93" s="69">
        <v>24349</v>
      </c>
      <c r="H93" s="6">
        <v>2822</v>
      </c>
      <c r="I93" s="14" t="s">
        <v>23</v>
      </c>
      <c r="J93" s="2"/>
    </row>
    <row r="94" spans="1:13" ht="20.25" x14ac:dyDescent="0.3">
      <c r="A94" s="6">
        <v>73</v>
      </c>
      <c r="B94" s="100" t="s">
        <v>19</v>
      </c>
      <c r="C94" s="100"/>
      <c r="D94" s="12" t="s">
        <v>21</v>
      </c>
      <c r="E94" s="46" t="s">
        <v>119</v>
      </c>
      <c r="F94" s="56">
        <v>4256</v>
      </c>
      <c r="G94" s="57">
        <v>24349</v>
      </c>
      <c r="H94" s="85">
        <v>2796</v>
      </c>
      <c r="I94" s="14" t="s">
        <v>46</v>
      </c>
      <c r="J94" s="2"/>
    </row>
    <row r="95" spans="1:13" ht="20.25" x14ac:dyDescent="0.3">
      <c r="A95" s="6">
        <v>74</v>
      </c>
      <c r="B95" s="105" t="s">
        <v>24</v>
      </c>
      <c r="C95" s="106"/>
      <c r="D95" s="12" t="s">
        <v>129</v>
      </c>
      <c r="E95" s="73" t="s">
        <v>130</v>
      </c>
      <c r="F95" s="98">
        <v>3300</v>
      </c>
      <c r="G95" s="72">
        <v>24350</v>
      </c>
      <c r="H95" s="32">
        <v>9640713</v>
      </c>
      <c r="I95" s="14" t="s">
        <v>22</v>
      </c>
      <c r="J95" s="2"/>
    </row>
    <row r="96" spans="1:13" ht="20.25" x14ac:dyDescent="0.3">
      <c r="A96" s="6">
        <v>75</v>
      </c>
      <c r="B96" s="105" t="s">
        <v>24</v>
      </c>
      <c r="C96" s="106"/>
      <c r="D96" s="12" t="s">
        <v>129</v>
      </c>
      <c r="E96" s="12" t="s">
        <v>130</v>
      </c>
      <c r="F96" s="20">
        <v>1229</v>
      </c>
      <c r="G96" s="13">
        <v>24350</v>
      </c>
      <c r="H96" s="14">
        <v>9639654</v>
      </c>
      <c r="I96" s="14" t="s">
        <v>22</v>
      </c>
      <c r="J96" s="2"/>
    </row>
    <row r="97" spans="1:13" ht="20.25" x14ac:dyDescent="0.3">
      <c r="A97" s="9">
        <v>76</v>
      </c>
      <c r="B97" s="105" t="s">
        <v>24</v>
      </c>
      <c r="C97" s="106"/>
      <c r="D97" s="12" t="s">
        <v>129</v>
      </c>
      <c r="E97" s="12" t="s">
        <v>130</v>
      </c>
      <c r="F97" s="20">
        <v>2700</v>
      </c>
      <c r="G97" s="13">
        <v>24350</v>
      </c>
      <c r="H97" s="14">
        <v>9640700</v>
      </c>
      <c r="I97" s="14" t="s">
        <v>22</v>
      </c>
      <c r="J97" s="2"/>
    </row>
    <row r="98" spans="1:13" ht="20.25" x14ac:dyDescent="0.3">
      <c r="A98" s="6">
        <v>77</v>
      </c>
      <c r="B98" s="105" t="s">
        <v>24</v>
      </c>
      <c r="C98" s="106"/>
      <c r="D98" s="12" t="s">
        <v>129</v>
      </c>
      <c r="E98" s="51" t="s">
        <v>130</v>
      </c>
      <c r="F98" s="48">
        <v>999</v>
      </c>
      <c r="G98" s="49">
        <v>24350</v>
      </c>
      <c r="H98" s="50">
        <v>9639598</v>
      </c>
      <c r="I98" s="14" t="s">
        <v>22</v>
      </c>
      <c r="J98" s="2"/>
    </row>
    <row r="99" spans="1:13" ht="20.25" x14ac:dyDescent="0.3">
      <c r="A99" s="6">
        <v>78</v>
      </c>
      <c r="B99" s="105" t="s">
        <v>27</v>
      </c>
      <c r="C99" s="106"/>
      <c r="D99" s="12" t="s">
        <v>149</v>
      </c>
      <c r="E99" s="46" t="s">
        <v>150</v>
      </c>
      <c r="F99" s="20">
        <v>240</v>
      </c>
      <c r="G99" s="57">
        <v>24351</v>
      </c>
      <c r="H99" s="31" t="s">
        <v>151</v>
      </c>
      <c r="I99" s="14" t="s">
        <v>46</v>
      </c>
      <c r="J99" s="2"/>
    </row>
    <row r="100" spans="1:13" ht="20.25" x14ac:dyDescent="0.3">
      <c r="A100" s="6">
        <v>79</v>
      </c>
      <c r="B100" s="100" t="s">
        <v>108</v>
      </c>
      <c r="C100" s="100"/>
      <c r="D100" s="62" t="s">
        <v>109</v>
      </c>
      <c r="E100" s="62" t="s">
        <v>57</v>
      </c>
      <c r="F100" s="19">
        <v>2500</v>
      </c>
      <c r="G100" s="13">
        <v>24351</v>
      </c>
      <c r="H100" s="6">
        <v>15</v>
      </c>
      <c r="I100" s="14" t="s">
        <v>23</v>
      </c>
      <c r="J100" s="2"/>
    </row>
    <row r="101" spans="1:13" ht="20.25" x14ac:dyDescent="0.3">
      <c r="A101" s="6">
        <v>80</v>
      </c>
      <c r="B101" s="100" t="s">
        <v>105</v>
      </c>
      <c r="C101" s="104"/>
      <c r="D101" s="12" t="s">
        <v>104</v>
      </c>
      <c r="E101" s="62" t="s">
        <v>57</v>
      </c>
      <c r="F101" s="29">
        <v>3750</v>
      </c>
      <c r="G101" s="30">
        <v>24351</v>
      </c>
      <c r="H101" s="85">
        <v>9</v>
      </c>
      <c r="I101" s="31" t="s">
        <v>23</v>
      </c>
      <c r="J101" s="2"/>
    </row>
    <row r="102" spans="1:13" ht="20.25" x14ac:dyDescent="0.3">
      <c r="A102" s="6">
        <v>81</v>
      </c>
      <c r="B102" s="100" t="s">
        <v>116</v>
      </c>
      <c r="C102" s="100"/>
      <c r="D102" s="12" t="s">
        <v>41</v>
      </c>
      <c r="E102" s="12" t="s">
        <v>117</v>
      </c>
      <c r="F102" s="19">
        <v>590</v>
      </c>
      <c r="G102" s="13">
        <v>24354</v>
      </c>
      <c r="H102" s="6">
        <v>4</v>
      </c>
      <c r="I102" s="14" t="s">
        <v>46</v>
      </c>
      <c r="J102" s="2"/>
    </row>
    <row r="103" spans="1:13" ht="20.25" x14ac:dyDescent="0.3">
      <c r="A103" s="6">
        <v>82</v>
      </c>
      <c r="B103" s="100" t="s">
        <v>131</v>
      </c>
      <c r="C103" s="100"/>
      <c r="D103" s="12" t="s">
        <v>132</v>
      </c>
      <c r="E103" s="12" t="s">
        <v>49</v>
      </c>
      <c r="F103" s="34">
        <v>800</v>
      </c>
      <c r="G103" s="13">
        <v>24355</v>
      </c>
      <c r="H103" s="6">
        <v>11084</v>
      </c>
      <c r="I103" s="14" t="s">
        <v>22</v>
      </c>
      <c r="J103" s="2"/>
    </row>
    <row r="104" spans="1:13" ht="21" thickBot="1" x14ac:dyDescent="0.35">
      <c r="A104" s="1"/>
      <c r="B104" s="55"/>
      <c r="C104" s="55"/>
      <c r="D104" s="46"/>
      <c r="E104" s="47" t="s">
        <v>54</v>
      </c>
      <c r="F104" s="94">
        <f>SUM(F82:F103)</f>
        <v>144688.96000000002</v>
      </c>
      <c r="G104" s="57"/>
      <c r="H104" s="47"/>
      <c r="I104" s="47"/>
      <c r="J104" s="2"/>
    </row>
    <row r="105" spans="1:13" ht="24" customHeight="1" thickTop="1" x14ac:dyDescent="0.3">
      <c r="A105" s="1"/>
      <c r="B105" s="1"/>
      <c r="C105" s="1"/>
      <c r="D105" s="1"/>
      <c r="E105" s="16" t="s">
        <v>178</v>
      </c>
      <c r="F105" s="1"/>
      <c r="G105" s="1"/>
      <c r="H105" s="1"/>
      <c r="I105" s="1"/>
      <c r="J105" s="1"/>
    </row>
    <row r="106" spans="1:13" ht="20.25" x14ac:dyDescent="0.3">
      <c r="A106" s="3" t="s">
        <v>1</v>
      </c>
      <c r="B106" s="108" t="s">
        <v>2</v>
      </c>
      <c r="C106" s="109"/>
      <c r="D106" s="3" t="s">
        <v>3</v>
      </c>
      <c r="E106" s="3" t="s">
        <v>4</v>
      </c>
      <c r="F106" s="10" t="s">
        <v>5</v>
      </c>
      <c r="G106" s="110" t="s">
        <v>14</v>
      </c>
      <c r="H106" s="111"/>
      <c r="I106" s="7" t="s">
        <v>8</v>
      </c>
      <c r="J106" s="2"/>
      <c r="K106" s="2"/>
      <c r="L106" s="2"/>
      <c r="M106" s="2"/>
    </row>
    <row r="107" spans="1:13" ht="20.25" x14ac:dyDescent="0.3">
      <c r="A107" s="9" t="s">
        <v>9</v>
      </c>
      <c r="B107" s="114" t="s">
        <v>10</v>
      </c>
      <c r="C107" s="115"/>
      <c r="D107" s="9" t="s">
        <v>11</v>
      </c>
      <c r="E107" s="4" t="s">
        <v>12</v>
      </c>
      <c r="F107" s="15" t="s">
        <v>13</v>
      </c>
      <c r="G107" s="5" t="s">
        <v>6</v>
      </c>
      <c r="H107" s="6" t="s">
        <v>7</v>
      </c>
      <c r="I107" s="21" t="s">
        <v>15</v>
      </c>
      <c r="J107" s="22"/>
      <c r="K107" s="2"/>
      <c r="L107" s="2"/>
      <c r="M107" s="2"/>
    </row>
    <row r="108" spans="1:13" ht="20.25" x14ac:dyDescent="0.3">
      <c r="A108" s="9"/>
      <c r="B108" s="4"/>
      <c r="C108" s="28"/>
      <c r="D108" s="9"/>
      <c r="E108" s="4" t="s">
        <v>55</v>
      </c>
      <c r="F108" s="88">
        <f>F104</f>
        <v>144688.96000000002</v>
      </c>
      <c r="G108" s="5"/>
      <c r="H108" s="6"/>
      <c r="I108" s="21"/>
      <c r="J108" s="22"/>
      <c r="K108" s="2"/>
      <c r="L108" s="2"/>
      <c r="M108" s="2"/>
    </row>
    <row r="109" spans="1:13" ht="20.25" x14ac:dyDescent="0.3">
      <c r="A109" s="35">
        <v>83</v>
      </c>
      <c r="B109" s="100" t="s">
        <v>17</v>
      </c>
      <c r="C109" s="100"/>
      <c r="D109" s="12" t="s">
        <v>16</v>
      </c>
      <c r="E109" s="12" t="s">
        <v>61</v>
      </c>
      <c r="F109" s="34">
        <v>3890</v>
      </c>
      <c r="G109" s="13" t="s">
        <v>152</v>
      </c>
      <c r="H109" s="14">
        <v>944</v>
      </c>
      <c r="I109" s="14" t="s">
        <v>22</v>
      </c>
      <c r="J109" s="22"/>
      <c r="K109" s="2"/>
      <c r="L109" s="2"/>
      <c r="M109" s="2"/>
    </row>
    <row r="110" spans="1:13" ht="20.25" x14ac:dyDescent="0.3">
      <c r="A110" s="35">
        <v>84</v>
      </c>
      <c r="B110" s="100" t="s">
        <v>131</v>
      </c>
      <c r="C110" s="100"/>
      <c r="D110" s="12" t="s">
        <v>132</v>
      </c>
      <c r="E110" s="12" t="s">
        <v>133</v>
      </c>
      <c r="F110" s="34">
        <v>3200</v>
      </c>
      <c r="G110" s="13">
        <v>24356</v>
      </c>
      <c r="H110" s="14">
        <v>11087</v>
      </c>
      <c r="I110" s="14" t="s">
        <v>22</v>
      </c>
      <c r="J110" s="22"/>
      <c r="K110" s="2"/>
      <c r="L110" s="2"/>
      <c r="M110" s="2"/>
    </row>
    <row r="111" spans="1:13" ht="20.25" x14ac:dyDescent="0.3">
      <c r="A111" s="35">
        <v>85</v>
      </c>
      <c r="B111" s="100" t="s">
        <v>19</v>
      </c>
      <c r="C111" s="100"/>
      <c r="D111" s="24" t="s">
        <v>21</v>
      </c>
      <c r="E111" s="12" t="s">
        <v>143</v>
      </c>
      <c r="F111" s="34">
        <v>2500</v>
      </c>
      <c r="G111" s="13">
        <v>24356</v>
      </c>
      <c r="H111" s="14">
        <v>2804</v>
      </c>
      <c r="I111" s="14" t="s">
        <v>22</v>
      </c>
      <c r="J111" s="22"/>
      <c r="K111" s="2"/>
      <c r="L111" s="2"/>
      <c r="M111" s="2"/>
    </row>
    <row r="112" spans="1:13" ht="20.25" x14ac:dyDescent="0.3">
      <c r="A112" s="35">
        <v>86</v>
      </c>
      <c r="B112" s="100" t="s">
        <v>18</v>
      </c>
      <c r="C112" s="104"/>
      <c r="D112" s="12" t="s">
        <v>20</v>
      </c>
      <c r="E112" s="24" t="s">
        <v>165</v>
      </c>
      <c r="F112" s="34">
        <v>3366</v>
      </c>
      <c r="G112" s="13">
        <v>24362</v>
      </c>
      <c r="H112" s="14">
        <v>2879</v>
      </c>
      <c r="I112" s="14" t="s">
        <v>23</v>
      </c>
      <c r="J112" s="22"/>
      <c r="K112" s="2"/>
      <c r="L112" s="2"/>
      <c r="M112" s="2"/>
    </row>
    <row r="113" spans="1:13" ht="20.25" x14ac:dyDescent="0.3">
      <c r="A113" s="35">
        <v>87</v>
      </c>
      <c r="B113" s="100" t="s">
        <v>19</v>
      </c>
      <c r="C113" s="100"/>
      <c r="D113" s="12" t="s">
        <v>21</v>
      </c>
      <c r="E113" s="24" t="s">
        <v>177</v>
      </c>
      <c r="F113" s="34">
        <v>3818</v>
      </c>
      <c r="G113" s="13">
        <v>24362</v>
      </c>
      <c r="H113" s="14">
        <v>2828</v>
      </c>
      <c r="I113" s="14" t="s">
        <v>23</v>
      </c>
      <c r="J113" s="22"/>
      <c r="K113" s="2"/>
      <c r="L113" s="2"/>
      <c r="M113" s="2"/>
    </row>
    <row r="114" spans="1:13" ht="20.25" x14ac:dyDescent="0.3">
      <c r="A114" s="35">
        <v>88</v>
      </c>
      <c r="B114" s="100" t="s">
        <v>144</v>
      </c>
      <c r="C114" s="100"/>
      <c r="D114" s="12" t="s">
        <v>145</v>
      </c>
      <c r="E114" s="12" t="s">
        <v>146</v>
      </c>
      <c r="F114" s="34">
        <v>4800</v>
      </c>
      <c r="G114" s="13">
        <v>24363</v>
      </c>
      <c r="H114" s="14">
        <v>649</v>
      </c>
      <c r="I114" s="14" t="s">
        <v>22</v>
      </c>
      <c r="J114" s="22"/>
      <c r="K114" s="2"/>
      <c r="L114" s="2"/>
      <c r="M114" s="2"/>
    </row>
    <row r="115" spans="1:13" ht="18.75" customHeight="1" x14ac:dyDescent="0.3">
      <c r="A115" s="35">
        <v>89</v>
      </c>
      <c r="B115" s="100" t="s">
        <v>38</v>
      </c>
      <c r="C115" s="100"/>
      <c r="D115" s="12" t="s">
        <v>156</v>
      </c>
      <c r="E115" s="23" t="s">
        <v>168</v>
      </c>
      <c r="F115" s="34">
        <v>4000</v>
      </c>
      <c r="G115" s="13">
        <v>24367</v>
      </c>
      <c r="H115" s="14">
        <v>8</v>
      </c>
      <c r="I115" s="14" t="s">
        <v>46</v>
      </c>
      <c r="J115" s="22"/>
      <c r="K115" s="2"/>
      <c r="L115" s="2"/>
      <c r="M115" s="2"/>
    </row>
    <row r="116" spans="1:13" ht="20.25" x14ac:dyDescent="0.3">
      <c r="A116" s="35">
        <v>90</v>
      </c>
      <c r="B116" s="100" t="s">
        <v>110</v>
      </c>
      <c r="C116" s="100"/>
      <c r="D116" s="12" t="s">
        <v>166</v>
      </c>
      <c r="E116" s="12" t="s">
        <v>167</v>
      </c>
      <c r="F116" s="34">
        <v>1960</v>
      </c>
      <c r="G116" s="13">
        <v>24370</v>
      </c>
      <c r="H116" s="14">
        <v>228</v>
      </c>
      <c r="I116" s="14" t="s">
        <v>29</v>
      </c>
      <c r="J116" s="22"/>
      <c r="K116" s="2"/>
      <c r="L116" s="2"/>
      <c r="M116" s="2"/>
    </row>
    <row r="117" spans="1:13" ht="20.25" x14ac:dyDescent="0.3">
      <c r="A117" s="35">
        <v>91</v>
      </c>
      <c r="B117" s="100" t="s">
        <v>19</v>
      </c>
      <c r="C117" s="100"/>
      <c r="D117" s="12" t="s">
        <v>21</v>
      </c>
      <c r="E117" s="12" t="s">
        <v>74</v>
      </c>
      <c r="F117" s="34">
        <v>1680</v>
      </c>
      <c r="G117" s="13">
        <v>24370</v>
      </c>
      <c r="H117" s="14">
        <v>2829</v>
      </c>
      <c r="I117" s="14" t="s">
        <v>22</v>
      </c>
      <c r="J117" s="22"/>
      <c r="K117" s="2"/>
      <c r="L117" s="2"/>
      <c r="M117" s="2"/>
    </row>
    <row r="118" spans="1:13" ht="20.25" x14ac:dyDescent="0.3">
      <c r="A118" s="35">
        <v>92</v>
      </c>
      <c r="B118" s="104" t="s">
        <v>31</v>
      </c>
      <c r="C118" s="104"/>
      <c r="D118" s="12" t="s">
        <v>32</v>
      </c>
      <c r="E118" s="62" t="s">
        <v>176</v>
      </c>
      <c r="F118" s="34">
        <v>1345</v>
      </c>
      <c r="G118" s="13">
        <v>24372</v>
      </c>
      <c r="H118" s="14">
        <v>10</v>
      </c>
      <c r="I118" s="14" t="s">
        <v>23</v>
      </c>
      <c r="J118" s="22"/>
      <c r="K118" s="2"/>
      <c r="L118" s="2"/>
      <c r="M118" s="2"/>
    </row>
    <row r="119" spans="1:13" ht="20.25" x14ac:dyDescent="0.3">
      <c r="A119" s="35">
        <v>93</v>
      </c>
      <c r="B119" s="100" t="s">
        <v>169</v>
      </c>
      <c r="C119" s="100"/>
      <c r="D119" s="12" t="s">
        <v>170</v>
      </c>
      <c r="E119" s="24" t="s">
        <v>171</v>
      </c>
      <c r="F119" s="34">
        <v>2250</v>
      </c>
      <c r="G119" s="13">
        <v>24375</v>
      </c>
      <c r="H119" s="14">
        <v>16342</v>
      </c>
      <c r="I119" s="14" t="s">
        <v>30</v>
      </c>
      <c r="J119" s="22"/>
      <c r="K119" s="2"/>
      <c r="L119" s="2"/>
      <c r="M119" s="2"/>
    </row>
    <row r="120" spans="1:13" ht="20.25" x14ac:dyDescent="0.3">
      <c r="A120" s="35">
        <v>94</v>
      </c>
      <c r="B120" s="100" t="s">
        <v>93</v>
      </c>
      <c r="C120" s="100"/>
      <c r="D120" s="12" t="s">
        <v>92</v>
      </c>
      <c r="E120" s="12" t="s">
        <v>94</v>
      </c>
      <c r="F120" s="34">
        <v>282.32</v>
      </c>
      <c r="G120" s="13">
        <v>24378</v>
      </c>
      <c r="H120" s="14" t="s">
        <v>174</v>
      </c>
      <c r="I120" s="14" t="s">
        <v>29</v>
      </c>
      <c r="J120" s="22"/>
      <c r="K120" s="2"/>
      <c r="L120" s="2"/>
      <c r="M120" s="2"/>
    </row>
    <row r="121" spans="1:13" ht="20.25" x14ac:dyDescent="0.3">
      <c r="A121" s="35">
        <v>95</v>
      </c>
      <c r="B121" s="100"/>
      <c r="C121" s="100"/>
      <c r="D121" s="12" t="s">
        <v>41</v>
      </c>
      <c r="E121" s="62" t="s">
        <v>172</v>
      </c>
      <c r="F121" s="34">
        <v>2680</v>
      </c>
      <c r="G121" s="13" t="s">
        <v>173</v>
      </c>
      <c r="H121" s="14">
        <v>29</v>
      </c>
      <c r="I121" s="14" t="s">
        <v>30</v>
      </c>
      <c r="J121" s="22"/>
      <c r="K121" s="2"/>
      <c r="L121" s="2"/>
      <c r="M121" s="2"/>
    </row>
    <row r="122" spans="1:13" ht="20.25" x14ac:dyDescent="0.3">
      <c r="A122" s="35">
        <v>96</v>
      </c>
      <c r="B122" s="100"/>
      <c r="C122" s="100"/>
      <c r="D122" s="12" t="s">
        <v>47</v>
      </c>
      <c r="E122" s="62" t="s">
        <v>57</v>
      </c>
      <c r="F122" s="34">
        <v>780</v>
      </c>
      <c r="G122" s="13">
        <v>24378</v>
      </c>
      <c r="H122" s="14">
        <v>28</v>
      </c>
      <c r="I122" s="14" t="s">
        <v>23</v>
      </c>
      <c r="J122" s="22"/>
      <c r="K122" s="2"/>
      <c r="L122" s="2"/>
      <c r="M122" s="2"/>
    </row>
    <row r="123" spans="1:13" ht="20.25" x14ac:dyDescent="0.3">
      <c r="A123" s="35">
        <v>97</v>
      </c>
      <c r="B123" s="100" t="s">
        <v>101</v>
      </c>
      <c r="C123" s="100"/>
      <c r="D123" s="12" t="s">
        <v>102</v>
      </c>
      <c r="E123" s="62" t="s">
        <v>130</v>
      </c>
      <c r="F123" s="34">
        <v>4975</v>
      </c>
      <c r="G123" s="13">
        <v>24378</v>
      </c>
      <c r="H123" s="14">
        <v>1010059</v>
      </c>
      <c r="I123" s="14" t="s">
        <v>46</v>
      </c>
      <c r="J123" s="22"/>
      <c r="K123" s="2"/>
      <c r="L123" s="2"/>
      <c r="M123" s="2"/>
    </row>
    <row r="124" spans="1:13" ht="20.25" x14ac:dyDescent="0.3">
      <c r="A124" s="35">
        <v>98</v>
      </c>
      <c r="B124" s="100" t="s">
        <v>93</v>
      </c>
      <c r="C124" s="100"/>
      <c r="D124" s="12" t="s">
        <v>92</v>
      </c>
      <c r="E124" s="12" t="s">
        <v>94</v>
      </c>
      <c r="F124" s="34">
        <v>610.1</v>
      </c>
      <c r="G124" s="13">
        <v>24378</v>
      </c>
      <c r="H124" s="14" t="s">
        <v>175</v>
      </c>
      <c r="I124" s="14" t="s">
        <v>46</v>
      </c>
      <c r="J124" s="22"/>
      <c r="K124" s="2"/>
      <c r="L124" s="2"/>
      <c r="M124" s="2"/>
    </row>
    <row r="125" spans="1:13" ht="20.25" x14ac:dyDescent="0.3">
      <c r="A125" s="35">
        <v>99</v>
      </c>
      <c r="B125" s="100" t="s">
        <v>93</v>
      </c>
      <c r="C125" s="100"/>
      <c r="D125" s="12" t="s">
        <v>92</v>
      </c>
      <c r="E125" s="12" t="s">
        <v>94</v>
      </c>
      <c r="F125" s="34">
        <v>122.88</v>
      </c>
      <c r="G125" s="13">
        <v>24378</v>
      </c>
      <c r="H125" s="14">
        <v>943769</v>
      </c>
      <c r="I125" s="14" t="s">
        <v>46</v>
      </c>
      <c r="J125" s="22"/>
      <c r="K125" s="2"/>
      <c r="L125" s="2"/>
      <c r="M125" s="2"/>
    </row>
    <row r="126" spans="1:13" ht="20.25" x14ac:dyDescent="0.3">
      <c r="A126" s="35">
        <v>100</v>
      </c>
      <c r="B126" s="100"/>
      <c r="C126" s="100"/>
      <c r="D126" s="12" t="s">
        <v>41</v>
      </c>
      <c r="E126" s="62" t="s">
        <v>172</v>
      </c>
      <c r="F126" s="34">
        <v>1450</v>
      </c>
      <c r="G126" s="13">
        <v>24379</v>
      </c>
      <c r="H126" s="14">
        <v>30</v>
      </c>
      <c r="I126" s="14" t="s">
        <v>148</v>
      </c>
      <c r="J126" s="22"/>
      <c r="K126" s="2"/>
      <c r="L126" s="2"/>
      <c r="M126" s="2"/>
    </row>
    <row r="127" spans="1:13" ht="21" thickBot="1" x14ac:dyDescent="0.35">
      <c r="A127" s="80"/>
      <c r="B127" s="123"/>
      <c r="C127" s="123"/>
      <c r="D127" s="43"/>
      <c r="E127" s="45" t="s">
        <v>28</v>
      </c>
      <c r="F127" s="89">
        <f>SUM(F108:F126)</f>
        <v>188398.26000000004</v>
      </c>
      <c r="G127" s="44"/>
      <c r="H127" s="45"/>
      <c r="I127" s="45"/>
      <c r="J127" s="22"/>
      <c r="K127" s="2"/>
      <c r="L127" s="2"/>
      <c r="M127" s="2"/>
    </row>
    <row r="128" spans="1:13" ht="21" thickTop="1" x14ac:dyDescent="0.3">
      <c r="A128" s="81"/>
      <c r="B128" s="116"/>
      <c r="C128" s="116"/>
      <c r="D128" s="46"/>
      <c r="E128" s="46"/>
      <c r="F128" s="60"/>
      <c r="G128" s="57"/>
      <c r="H128" s="47"/>
      <c r="I128" s="47"/>
      <c r="J128" s="22"/>
      <c r="K128" s="2"/>
      <c r="L128" s="2"/>
      <c r="M128" s="2"/>
    </row>
    <row r="129" spans="1:13" ht="20.25" x14ac:dyDescent="0.3">
      <c r="A129" s="81"/>
      <c r="B129" s="76"/>
      <c r="C129" s="76"/>
      <c r="D129" s="46"/>
      <c r="E129" s="46"/>
      <c r="F129" s="60"/>
      <c r="G129" s="57"/>
      <c r="H129" s="47"/>
      <c r="I129" s="47"/>
      <c r="J129" s="22"/>
      <c r="K129" s="2"/>
      <c r="L129" s="2"/>
      <c r="M129" s="2"/>
    </row>
    <row r="130" spans="1:13" ht="20.25" x14ac:dyDescent="0.3">
      <c r="A130" s="16"/>
      <c r="B130" s="116"/>
      <c r="C130" s="116"/>
      <c r="D130" s="46"/>
      <c r="E130" s="46"/>
      <c r="F130" s="60"/>
      <c r="G130" s="57"/>
      <c r="H130" s="47"/>
      <c r="I130" s="47"/>
      <c r="J130" s="2"/>
      <c r="K130" s="2"/>
      <c r="L130" s="2"/>
      <c r="M130" s="2"/>
    </row>
  </sheetData>
  <mergeCells count="122">
    <mergeCell ref="B55:C55"/>
    <mergeCell ref="B54:C54"/>
    <mergeCell ref="B106:C106"/>
    <mergeCell ref="G106:H106"/>
    <mergeCell ref="B116:C116"/>
    <mergeCell ref="B115:C115"/>
    <mergeCell ref="B122:C122"/>
    <mergeCell ref="B121:C121"/>
    <mergeCell ref="B119:C119"/>
    <mergeCell ref="B85:C85"/>
    <mergeCell ref="B84:C84"/>
    <mergeCell ref="B70:C70"/>
    <mergeCell ref="B62:C62"/>
    <mergeCell ref="B126:C126"/>
    <mergeCell ref="B123:C123"/>
    <mergeCell ref="B120:C120"/>
    <mergeCell ref="B124:C124"/>
    <mergeCell ref="B125:C125"/>
    <mergeCell ref="B118:C118"/>
    <mergeCell ref="B117:C117"/>
    <mergeCell ref="B114:C114"/>
    <mergeCell ref="B86:C86"/>
    <mergeCell ref="B109:C109"/>
    <mergeCell ref="B101:C101"/>
    <mergeCell ref="B102:C102"/>
    <mergeCell ref="B103:C103"/>
    <mergeCell ref="B6:C6"/>
    <mergeCell ref="B22:C22"/>
    <mergeCell ref="B112:C112"/>
    <mergeCell ref="B113:C113"/>
    <mergeCell ref="B127:C127"/>
    <mergeCell ref="B128:C128"/>
    <mergeCell ref="B27:C27"/>
    <mergeCell ref="B91:C91"/>
    <mergeCell ref="B83:C83"/>
    <mergeCell ref="B99:C99"/>
    <mergeCell ref="B95:C95"/>
    <mergeCell ref="B96:C96"/>
    <mergeCell ref="B97:C97"/>
    <mergeCell ref="B98:C98"/>
    <mergeCell ref="B110:C110"/>
    <mergeCell ref="B73:C73"/>
    <mergeCell ref="B74:C74"/>
    <mergeCell ref="B87:C87"/>
    <mergeCell ref="B88:C88"/>
    <mergeCell ref="B111:C111"/>
    <mergeCell ref="B100:C100"/>
    <mergeCell ref="B7:C7"/>
    <mergeCell ref="B17:C17"/>
    <mergeCell ref="B9:C9"/>
    <mergeCell ref="B130:C130"/>
    <mergeCell ref="B78:C78"/>
    <mergeCell ref="B80:C80"/>
    <mergeCell ref="G80:H80"/>
    <mergeCell ref="B81:C81"/>
    <mergeCell ref="G54:H54"/>
    <mergeCell ref="B107:C107"/>
    <mergeCell ref="B52:C52"/>
    <mergeCell ref="G28:H28"/>
    <mergeCell ref="B29:C29"/>
    <mergeCell ref="B40:C40"/>
    <mergeCell ref="B57:C57"/>
    <mergeCell ref="B58:C58"/>
    <mergeCell ref="B59:C59"/>
    <mergeCell ref="B77:C77"/>
    <mergeCell ref="B92:C92"/>
    <mergeCell ref="B93:C93"/>
    <mergeCell ref="B90:C90"/>
    <mergeCell ref="B94:C94"/>
    <mergeCell ref="B68:C68"/>
    <mergeCell ref="B72:C72"/>
    <mergeCell ref="B71:C71"/>
    <mergeCell ref="B75:C75"/>
    <mergeCell ref="B28:C28"/>
    <mergeCell ref="A1:M1"/>
    <mergeCell ref="A2:M2"/>
    <mergeCell ref="A3:M3"/>
    <mergeCell ref="B4:C4"/>
    <mergeCell ref="G4:H4"/>
    <mergeCell ref="B24:C24"/>
    <mergeCell ref="B69:C69"/>
    <mergeCell ref="B64:C64"/>
    <mergeCell ref="B18:C18"/>
    <mergeCell ref="B65:C65"/>
    <mergeCell ref="B37:C37"/>
    <mergeCell ref="B38:C38"/>
    <mergeCell ref="B46:C46"/>
    <mergeCell ref="B47:C47"/>
    <mergeCell ref="B43:C43"/>
    <mergeCell ref="B48:C48"/>
    <mergeCell ref="B35:C35"/>
    <mergeCell ref="B44:C44"/>
    <mergeCell ref="B60:C60"/>
    <mergeCell ref="B61:C61"/>
    <mergeCell ref="B63:C63"/>
    <mergeCell ref="B66:C66"/>
    <mergeCell ref="B67:C67"/>
    <mergeCell ref="B5:C5"/>
    <mergeCell ref="B23:C23"/>
    <mergeCell ref="B41:C41"/>
    <mergeCell ref="B42:C42"/>
    <mergeCell ref="B33:C33"/>
    <mergeCell ref="B49:C49"/>
    <mergeCell ref="B8:C8"/>
    <mergeCell ref="B50:C50"/>
    <mergeCell ref="B51:C51"/>
    <mergeCell ref="B31:C31"/>
    <mergeCell ref="B45:C45"/>
    <mergeCell ref="B34:C34"/>
    <mergeCell ref="B32:C32"/>
    <mergeCell ref="B39:C39"/>
    <mergeCell ref="B36:C36"/>
    <mergeCell ref="B21:C21"/>
    <mergeCell ref="B19:C19"/>
    <mergeCell ref="B20:C20"/>
    <mergeCell ref="B10:C10"/>
    <mergeCell ref="B11:C11"/>
    <mergeCell ref="B12:C12"/>
    <mergeCell ref="B13:C13"/>
    <mergeCell ref="B14:C14"/>
    <mergeCell ref="B15:C15"/>
    <mergeCell ref="B16:C16"/>
  </mergeCells>
  <phoneticPr fontId="6" type="noConversion"/>
  <pageMargins left="0.70866141732283472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workbookViewId="0">
      <selection activeCell="E38" sqref="E38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ไตรมาส4</vt:lpstr>
      <vt:lpstr>ไตรมาส </vt:lpstr>
    </vt:vector>
  </TitlesOfParts>
  <Company>Service 99-99-9999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</dc:creator>
  <cp:lastModifiedBy>USER</cp:lastModifiedBy>
  <cp:lastPrinted>2023-10-17T04:51:14Z</cp:lastPrinted>
  <dcterms:created xsi:type="dcterms:W3CDTF">2019-04-17T03:22:13Z</dcterms:created>
  <dcterms:modified xsi:type="dcterms:W3CDTF">2023-10-20T03:27:47Z</dcterms:modified>
</cp:coreProperties>
</file>